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2023" sheetId="1" r:id="rId1"/>
    <sheet name="chi tiet" sheetId="3" r:id="rId2"/>
  </sheets>
  <definedNames>
    <definedName name="_xlnm.Print_Area" localSheetId="0">'2023'!$A$1:$H$8</definedName>
    <definedName name="_xlnm.Print_Titles" localSheetId="0">'2023'!$A:$B,'2023'!$4:$6</definedName>
    <definedName name="_xlnm.Print_Titles" localSheetId="1">'chi tiet'!$4:$4</definedName>
  </definedNames>
  <calcPr calcId="144525"/>
</workbook>
</file>

<file path=xl/calcChain.xml><?xml version="1.0" encoding="utf-8"?>
<calcChain xmlns="http://schemas.openxmlformats.org/spreadsheetml/2006/main">
  <c r="C30" i="3" l="1"/>
  <c r="C28" i="3"/>
  <c r="C25" i="3"/>
  <c r="C10" i="3"/>
  <c r="C6" i="3"/>
  <c r="C5" i="3" l="1"/>
  <c r="E7" i="1" l="1"/>
  <c r="F7" i="1"/>
  <c r="G7" i="1"/>
  <c r="D7" i="1"/>
  <c r="C8" i="1" l="1"/>
  <c r="H7" i="1"/>
  <c r="C7" i="1" s="1"/>
</calcChain>
</file>

<file path=xl/sharedStrings.xml><?xml version="1.0" encoding="utf-8"?>
<sst xmlns="http://schemas.openxmlformats.org/spreadsheetml/2006/main" count="51" uniqueCount="50">
  <si>
    <t>STT</t>
  </si>
  <si>
    <t xml:space="preserve">Nội dung </t>
  </si>
  <si>
    <t>I</t>
  </si>
  <si>
    <t>II</t>
  </si>
  <si>
    <t>III</t>
  </si>
  <si>
    <t>TT Quan trắc môi trường</t>
  </si>
  <si>
    <t xml:space="preserve">Sở Tài nguyên Môi trường </t>
  </si>
  <si>
    <t>Văn phòng Sở 
Tài nguyên và Môi trường</t>
  </si>
  <si>
    <t>Chi cục 
Bảo vệ môi trường</t>
  </si>
  <si>
    <t>Chi cục 
Biển, hải đảo</t>
  </si>
  <si>
    <t>Chi tiết từng đơn vị</t>
  </si>
  <si>
    <t>Trung tâm 
Công nghệ thông tin TNMT</t>
  </si>
  <si>
    <t>Chi sự nghiệp môi trường (Chương 426, Loại 250, Khoản 278)</t>
  </si>
  <si>
    <t>PHỤ LỤC GIAO DỰ TOÁN</t>
  </si>
  <si>
    <t>Tổng dự toán giao theo QĐ 541/QĐ-UBND</t>
  </si>
  <si>
    <t xml:space="preserve">   (Kèm theo Quyết định số         /QĐ-STNMT ngày     /3 /2023 của Sở Tài nguyên và Môi trường)</t>
  </si>
  <si>
    <t xml:space="preserve">SỞ TÀI NGUYÊN VÀ MÔI TRƯỜNG </t>
  </si>
  <si>
    <t xml:space="preserve">Quan trắc môi trường ( nước mặt, nước biển ven bờ, nước dưới đất, không khí xung quanh..) </t>
  </si>
  <si>
    <t xml:space="preserve">Xây dựng cơ sở dữ liệu môi trường cấp tỉnh </t>
  </si>
  <si>
    <t>Thực hiện các đoàn thanh tra, kiểm tra việc chấp hành các quy định pháp luật về bảo vệ môi trường của các doanh nghiệp năm 2023</t>
  </si>
  <si>
    <t xml:space="preserve">CHI CỤC BẢO VỆ MÔI TRƯỜNG </t>
  </si>
  <si>
    <t xml:space="preserve">Duy trì hoạt động hệ thống tiếp nhận số liệu
 quan trắc tự động trên địa bàn tỉnh </t>
  </si>
  <si>
    <t xml:space="preserve">Xây dựng Kế hoạch quản lý chất lượng môi trường không khí tỉnh Khánh Hòa </t>
  </si>
  <si>
    <t xml:space="preserve">Điều tra , khảo sát, đánh giá hiện trạng di sản thiên nhiên; Công tác quản lý, bảo vệ môi trường di sản thiên nhiên trên địa bàn tỉnh Khánh Hòa </t>
  </si>
  <si>
    <t>Xây dựng hồ sơ thiết lập Khu dự trữ sinh quyển Hòn Bà – Sông Cái )</t>
  </si>
  <si>
    <t xml:space="preserve">Thống kê, đánh giá các vùng đất ngập nước đặc thù tỉnh Khánh Hòa </t>
  </si>
  <si>
    <t>Báo cáo đa dạng sinh học tỉnh Khánh Hòa giai đoạn 2016-2020</t>
  </si>
  <si>
    <t>Chỉnh lý hồ sơ lưu trữ và xây dựng cơ sở dữ liệu hồ sơ môi trường giai đoạn 2004-2022</t>
  </si>
  <si>
    <t xml:space="preserve">Truyền thông môi trường 2023; </t>
  </si>
  <si>
    <t xml:space="preserve">Khảo sát thực tế hướng dẫn thực hiện các quy định về bảo vệ môi trường của các cơ sở sản xuất kinh doanh đang hoạt đọng ; giải quyết kiến nghị cử tri về ô nhiễm môi trường </t>
  </si>
  <si>
    <t>Theo dõi công tác bảo vệ môi trường đối với nhà máy nhiệt điện BOT Vân Phong 1</t>
  </si>
  <si>
    <t xml:space="preserve">Lập báo cáo công tác bảo vệ môi trường năm 2023 trên địa bàn tỉnh Khánh Hòa </t>
  </si>
  <si>
    <t>Lập bộ chỉ số đánh giá kết quản bảo vệ môi trường trên địa bàn tỉnh Khánh Hòa năm 2023</t>
  </si>
  <si>
    <t xml:space="preserve">Thanh toán xây dựng bộ chỉ thị môi trường tỉnh Khánh Hòa </t>
  </si>
  <si>
    <t xml:space="preserve">Kiểm soát các nguồn xả thải vào vịnh Nha Trang </t>
  </si>
  <si>
    <t xml:space="preserve">CHI CỤC BiỂN VÀ HẢI ĐẢO </t>
  </si>
  <si>
    <t>Truyền thông môi trường 2023</t>
  </si>
  <si>
    <t xml:space="preserve">Điều tra đánh giá hiện trạng và phân loại rác thải nhựa vùng ven biển và hải đảo trên địa bàn tỉnh Khánh Hòa ( Quyết định 362/QĐ-UBND ngày 12/02/2020 của UBND tỉnh về việc ban hành KH hành động về quản lý rác thải nhựa đại dương đến năm 2030 trên địa bàn tỉnh Khánh Hòa </t>
  </si>
  <si>
    <t xml:space="preserve">TRUNG TÂM CNTT </t>
  </si>
  <si>
    <t xml:space="preserve">Bản tin sự nghiệp môi trường </t>
  </si>
  <si>
    <t xml:space="preserve">TRUNG TÂM QUAN TRẮC TNMT </t>
  </si>
  <si>
    <t>Báo cáo tổng hợp kêt quả quan trắc môi trường vùng quan trắc tỉnh Khánh Hòa năm 2022</t>
  </si>
  <si>
    <t>Vận hành trạm quan trắc tự động tại thôn Ninh Ích, xã Ninh An, thị xã Ninh Hoà</t>
  </si>
  <si>
    <r>
      <rPr>
        <b/>
        <sz val="13"/>
        <rFont val="Times New Roman"/>
        <family val="1"/>
      </rPr>
      <t xml:space="preserve">PHỤ LỤC DANH MỤC CHI TIẾT </t>
    </r>
    <r>
      <rPr>
        <b/>
        <sz val="9"/>
        <rFont val="Times New Roman"/>
        <family val="1"/>
      </rPr>
      <t xml:space="preserve">
(Đính kèm Quyết định số       /QĐ-STNMT ngày    /3/2023 của SỞ Tài nguyên và Môi trường</t>
    </r>
  </si>
  <si>
    <t>Kinh phí</t>
  </si>
  <si>
    <t xml:space="preserve"> VP SỞ TÀI NGUYÊN VÀ MÔI TRƯỜNG </t>
  </si>
  <si>
    <t>IV</t>
  </si>
  <si>
    <t>V</t>
  </si>
  <si>
    <t>ĐVT:đồng</t>
  </si>
  <si>
    <t>Nhiệm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</si>
</sst>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4"/>
      <name val=".VnTime"/>
      <family val="2"/>
    </font>
    <font>
      <sz val="14"/>
      <name val="Times New Roman"/>
      <family val="1"/>
    </font>
    <font>
      <sz val="13"/>
      <name val=".VnTime"/>
      <family val="2"/>
    </font>
    <font>
      <sz val="11"/>
      <color indexed="8"/>
      <name val="Times New Roman"/>
      <family val="2"/>
    </font>
    <font>
      <b/>
      <sz val="13"/>
      <color indexed="8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3" fontId="3" fillId="0" borderId="0"/>
    <xf numFmtId="0" fontId="5" fillId="0" borderId="0"/>
    <xf numFmtId="3" fontId="7" fillId="0" borderId="0"/>
    <xf numFmtId="0" fontId="10" fillId="0" borderId="0"/>
    <xf numFmtId="0" fontId="3" fillId="0" borderId="0"/>
    <xf numFmtId="0" fontId="12" fillId="0" borderId="0"/>
    <xf numFmtId="43" fontId="8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4">
    <xf numFmtId="0" fontId="0" fillId="0" borderId="0" xfId="0"/>
    <xf numFmtId="3" fontId="9" fillId="0" borderId="5" xfId="2" applyNumberFormat="1" applyFont="1" applyFill="1" applyBorder="1" applyAlignment="1">
      <alignment horizontal="right" vertical="center" wrapText="1"/>
    </xf>
    <xf numFmtId="3" fontId="9" fillId="0" borderId="7" xfId="2" applyNumberFormat="1" applyFont="1" applyFill="1" applyBorder="1" applyAlignment="1">
      <alignment horizontal="right" vertical="center" wrapText="1"/>
    </xf>
    <xf numFmtId="3" fontId="3" fillId="0" borderId="0" xfId="5" applyNumberFormat="1" applyFont="1" applyFill="1" applyAlignment="1">
      <alignment vertical="center"/>
    </xf>
    <xf numFmtId="3" fontId="11" fillId="0" borderId="5" xfId="5" applyNumberFormat="1" applyFont="1" applyFill="1" applyBorder="1" applyAlignment="1">
      <alignment vertical="center"/>
    </xf>
    <xf numFmtId="3" fontId="6" fillId="0" borderId="0" xfId="5" applyNumberFormat="1" applyFont="1" applyFill="1" applyAlignment="1">
      <alignment vertical="center"/>
    </xf>
    <xf numFmtId="3" fontId="3" fillId="0" borderId="0" xfId="5" applyNumberFormat="1" applyFill="1" applyAlignment="1">
      <alignment vertical="center"/>
    </xf>
    <xf numFmtId="3" fontId="2" fillId="0" borderId="0" xfId="5" applyNumberFormat="1" applyFont="1" applyFill="1" applyAlignment="1">
      <alignment horizontal="center" vertical="center"/>
    </xf>
    <xf numFmtId="3" fontId="3" fillId="0" borderId="0" xfId="5" applyNumberFormat="1" applyFont="1" applyFill="1" applyAlignment="1">
      <alignment horizontal="center" vertical="center" wrapText="1"/>
    </xf>
    <xf numFmtId="3" fontId="3" fillId="0" borderId="0" xfId="5" applyNumberFormat="1" applyFont="1" applyFill="1" applyAlignment="1">
      <alignment horizontal="center" vertical="center"/>
    </xf>
    <xf numFmtId="3" fontId="3" fillId="0" borderId="1" xfId="5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vertical="center" wrapText="1"/>
    </xf>
    <xf numFmtId="3" fontId="2" fillId="0" borderId="0" xfId="5" applyNumberFormat="1" applyFont="1" applyFill="1" applyAlignment="1">
      <alignment vertical="center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3" fillId="0" borderId="0" xfId="5" applyNumberFormat="1" applyFill="1" applyAlignment="1">
      <alignment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/>
    </xf>
    <xf numFmtId="49" fontId="3" fillId="0" borderId="0" xfId="5" applyNumberFormat="1" applyFont="1" applyFill="1" applyAlignment="1">
      <alignment vertical="center"/>
    </xf>
    <xf numFmtId="3" fontId="3" fillId="0" borderId="3" xfId="5" applyNumberFormat="1" applyFont="1" applyFill="1" applyBorder="1" applyAlignment="1">
      <alignment horizontal="center" vertical="center" wrapText="1"/>
    </xf>
    <xf numFmtId="3" fontId="3" fillId="0" borderId="8" xfId="5" applyNumberFormat="1" applyFont="1" applyFill="1" applyBorder="1" applyAlignment="1">
      <alignment horizontal="center" vertical="center" wrapText="1"/>
    </xf>
    <xf numFmtId="3" fontId="3" fillId="0" borderId="9" xfId="5" applyNumberFormat="1" applyFont="1" applyFill="1" applyBorder="1" applyAlignment="1">
      <alignment horizontal="center" vertical="center" wrapText="1"/>
    </xf>
    <xf numFmtId="3" fontId="9" fillId="0" borderId="4" xfId="5" applyNumberFormat="1" applyFont="1" applyFill="1" applyBorder="1" applyAlignment="1">
      <alignment horizontal="center" vertical="center" wrapText="1"/>
    </xf>
    <xf numFmtId="3" fontId="9" fillId="0" borderId="5" xfId="5" applyNumberFormat="1" applyFont="1" applyFill="1" applyBorder="1" applyAlignment="1">
      <alignment horizontal="center" vertical="center" wrapText="1"/>
    </xf>
    <xf numFmtId="3" fontId="13" fillId="0" borderId="6" xfId="5" applyNumberFormat="1" applyFont="1" applyFill="1" applyBorder="1" applyAlignment="1">
      <alignment horizontal="center" vertical="center" wrapText="1"/>
    </xf>
    <xf numFmtId="3" fontId="11" fillId="0" borderId="6" xfId="5" applyNumberFormat="1" applyFont="1" applyFill="1" applyBorder="1" applyAlignment="1">
      <alignment vertical="center" wrapText="1"/>
    </xf>
    <xf numFmtId="3" fontId="14" fillId="0" borderId="4" xfId="5" applyNumberFormat="1" applyFont="1" applyFill="1" applyBorder="1" applyAlignment="1">
      <alignment horizontal="center" vertical="center" wrapText="1"/>
    </xf>
    <xf numFmtId="3" fontId="14" fillId="0" borderId="5" xfId="5" applyNumberFormat="1" applyFont="1" applyFill="1" applyBorder="1" applyAlignment="1">
      <alignment horizontal="center" vertical="center" wrapText="1"/>
    </xf>
    <xf numFmtId="3" fontId="14" fillId="0" borderId="6" xfId="5" applyNumberFormat="1" applyFont="1" applyFill="1" applyBorder="1" applyAlignment="1">
      <alignment horizontal="center" vertical="center" wrapText="1"/>
    </xf>
    <xf numFmtId="3" fontId="1" fillId="0" borderId="0" xfId="5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65" fontId="19" fillId="0" borderId="0" xfId="10" applyNumberFormat="1" applyFont="1" applyFill="1" applyAlignment="1">
      <alignment horizontal="center" vertical="center"/>
    </xf>
    <xf numFmtId="0" fontId="18" fillId="0" borderId="0" xfId="10" applyNumberFormat="1" applyFont="1" applyFill="1" applyAlignment="1">
      <alignment horizontal="center" vertical="center"/>
    </xf>
    <xf numFmtId="49" fontId="18" fillId="0" borderId="0" xfId="10" applyNumberFormat="1" applyFont="1" applyFill="1" applyAlignment="1">
      <alignment horizontal="justify" vertical="center"/>
    </xf>
    <xf numFmtId="0" fontId="1" fillId="0" borderId="10" xfId="10" applyNumberFormat="1" applyFont="1" applyFill="1" applyBorder="1" applyAlignment="1">
      <alignment horizontal="center" vertical="center" wrapText="1"/>
    </xf>
    <xf numFmtId="49" fontId="1" fillId="0" borderId="10" xfId="10" applyNumberFormat="1" applyFont="1" applyFill="1" applyBorder="1" applyAlignment="1">
      <alignment horizontal="center" vertical="center" wrapText="1"/>
    </xf>
    <xf numFmtId="165" fontId="1" fillId="0" borderId="10" xfId="1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3" fillId="0" borderId="2" xfId="10" applyNumberFormat="1" applyFont="1" applyFill="1" applyBorder="1" applyAlignment="1">
      <alignment horizontal="center" vertical="center" wrapText="1"/>
    </xf>
    <xf numFmtId="3" fontId="13" fillId="0" borderId="2" xfId="10" applyNumberFormat="1" applyFont="1" applyFill="1" applyBorder="1" applyAlignment="1">
      <alignment vertical="center" wrapText="1"/>
    </xf>
    <xf numFmtId="0" fontId="20" fillId="0" borderId="2" xfId="1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165" fontId="11" fillId="0" borderId="2" xfId="10" applyNumberFormat="1" applyFont="1" applyFill="1" applyBorder="1" applyAlignment="1">
      <alignment horizontal="justify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wrapText="1"/>
    </xf>
    <xf numFmtId="49" fontId="11" fillId="0" borderId="2" xfId="0" applyNumberFormat="1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wrapText="1"/>
    </xf>
    <xf numFmtId="165" fontId="21" fillId="0" borderId="2" xfId="10" applyNumberFormat="1" applyFont="1" applyFill="1" applyBorder="1" applyAlignment="1">
      <alignment horizontal="justify" vertical="center" wrapText="1"/>
    </xf>
    <xf numFmtId="49" fontId="11" fillId="0" borderId="2" xfId="10" applyNumberFormat="1" applyFont="1" applyFill="1" applyBorder="1" applyAlignment="1">
      <alignment horizontal="left" vertical="center" wrapText="1"/>
    </xf>
    <xf numFmtId="49" fontId="21" fillId="0" borderId="2" xfId="1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justify" vertical="center" wrapText="1"/>
    </xf>
    <xf numFmtId="0" fontId="22" fillId="0" borderId="2" xfId="0" applyFont="1" applyBorder="1"/>
    <xf numFmtId="165" fontId="22" fillId="0" borderId="2" xfId="0" applyNumberFormat="1" applyFont="1" applyBorder="1"/>
    <xf numFmtId="0" fontId="20" fillId="0" borderId="11" xfId="1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justify" vertical="center" wrapText="1"/>
    </xf>
    <xf numFmtId="165" fontId="11" fillId="0" borderId="11" xfId="10" applyNumberFormat="1" applyFont="1" applyFill="1" applyBorder="1" applyAlignment="1">
      <alignment horizontal="justify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13" fillId="0" borderId="2" xfId="10" applyNumberFormat="1" applyFont="1" applyFill="1" applyBorder="1" applyAlignment="1">
      <alignment horizontal="left" vertical="center" wrapText="1"/>
    </xf>
    <xf numFmtId="0" fontId="21" fillId="0" borderId="2" xfId="1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11">
    <cellStyle name="Chuẩn 2" xfId="4"/>
    <cellStyle name="Comma" xfId="10" builtinId="3"/>
    <cellStyle name="Comma 2 2" xfId="9"/>
    <cellStyle name="Comma 3" xfId="7"/>
    <cellStyle name="Normal" xfId="0" builtinId="0"/>
    <cellStyle name="Normal 2" xfId="3"/>
    <cellStyle name="Normal 3" xfId="6"/>
    <cellStyle name="Normal 4" xfId="8"/>
    <cellStyle name="Normal 5" xfId="5"/>
    <cellStyle name="Normal_Bieu so 29_PL06 nam 2007" xfId="2"/>
    <cellStyle name="Normal_Nghi quyet Phanbo Chi NS Cap tinh 2008 Dung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L8" sqref="L8"/>
    </sheetView>
  </sheetViews>
  <sheetFormatPr defaultRowHeight="15.75" x14ac:dyDescent="0.25"/>
  <cols>
    <col min="1" max="1" width="5" style="13" customWidth="1"/>
    <col min="2" max="2" width="27.5703125" style="16" customWidth="1"/>
    <col min="3" max="3" width="11.140625" style="6" customWidth="1"/>
    <col min="4" max="4" width="10" style="6" customWidth="1"/>
    <col min="5" max="5" width="10.85546875" style="6" customWidth="1"/>
    <col min="6" max="6" width="10.140625" style="6" bestFit="1" customWidth="1"/>
    <col min="7" max="7" width="11.85546875" style="6" customWidth="1"/>
    <col min="8" max="8" width="10.42578125" style="6" customWidth="1"/>
    <col min="9" max="9" width="9.140625" style="6"/>
    <col min="10" max="13" width="9.28515625" style="6" bestFit="1" customWidth="1"/>
    <col min="14" max="14" width="11.140625" style="6" customWidth="1"/>
    <col min="15" max="15" width="11" style="6" customWidth="1"/>
    <col min="16" max="243" width="9.140625" style="6"/>
    <col min="244" max="244" width="6.85546875" style="6" customWidth="1"/>
    <col min="245" max="245" width="52.28515625" style="6" customWidth="1"/>
    <col min="246" max="246" width="12.7109375" style="6" customWidth="1"/>
    <col min="247" max="247" width="12" style="6" customWidth="1"/>
    <col min="248" max="248" width="11.140625" style="6" customWidth="1"/>
    <col min="249" max="249" width="12.85546875" style="6" customWidth="1"/>
    <col min="250" max="499" width="9.140625" style="6"/>
    <col min="500" max="500" width="6.85546875" style="6" customWidth="1"/>
    <col min="501" max="501" width="52.28515625" style="6" customWidth="1"/>
    <col min="502" max="502" width="12.7109375" style="6" customWidth="1"/>
    <col min="503" max="503" width="12" style="6" customWidth="1"/>
    <col min="504" max="504" width="11.140625" style="6" customWidth="1"/>
    <col min="505" max="505" width="12.85546875" style="6" customWidth="1"/>
    <col min="506" max="755" width="9.140625" style="6"/>
    <col min="756" max="756" width="6.85546875" style="6" customWidth="1"/>
    <col min="757" max="757" width="52.28515625" style="6" customWidth="1"/>
    <col min="758" max="758" width="12.7109375" style="6" customWidth="1"/>
    <col min="759" max="759" width="12" style="6" customWidth="1"/>
    <col min="760" max="760" width="11.140625" style="6" customWidth="1"/>
    <col min="761" max="761" width="12.85546875" style="6" customWidth="1"/>
    <col min="762" max="1011" width="9.140625" style="6"/>
    <col min="1012" max="1012" width="6.85546875" style="6" customWidth="1"/>
    <col min="1013" max="1013" width="52.28515625" style="6" customWidth="1"/>
    <col min="1014" max="1014" width="12.7109375" style="6" customWidth="1"/>
    <col min="1015" max="1015" width="12" style="6" customWidth="1"/>
    <col min="1016" max="1016" width="11.140625" style="6" customWidth="1"/>
    <col min="1017" max="1017" width="12.85546875" style="6" customWidth="1"/>
    <col min="1018" max="1267" width="9.140625" style="6"/>
    <col min="1268" max="1268" width="6.85546875" style="6" customWidth="1"/>
    <col min="1269" max="1269" width="52.28515625" style="6" customWidth="1"/>
    <col min="1270" max="1270" width="12.7109375" style="6" customWidth="1"/>
    <col min="1271" max="1271" width="12" style="6" customWidth="1"/>
    <col min="1272" max="1272" width="11.140625" style="6" customWidth="1"/>
    <col min="1273" max="1273" width="12.85546875" style="6" customWidth="1"/>
    <col min="1274" max="1523" width="9.140625" style="6"/>
    <col min="1524" max="1524" width="6.85546875" style="6" customWidth="1"/>
    <col min="1525" max="1525" width="52.28515625" style="6" customWidth="1"/>
    <col min="1526" max="1526" width="12.7109375" style="6" customWidth="1"/>
    <col min="1527" max="1527" width="12" style="6" customWidth="1"/>
    <col min="1528" max="1528" width="11.140625" style="6" customWidth="1"/>
    <col min="1529" max="1529" width="12.85546875" style="6" customWidth="1"/>
    <col min="1530" max="1779" width="9.140625" style="6"/>
    <col min="1780" max="1780" width="6.85546875" style="6" customWidth="1"/>
    <col min="1781" max="1781" width="52.28515625" style="6" customWidth="1"/>
    <col min="1782" max="1782" width="12.7109375" style="6" customWidth="1"/>
    <col min="1783" max="1783" width="12" style="6" customWidth="1"/>
    <col min="1784" max="1784" width="11.140625" style="6" customWidth="1"/>
    <col min="1785" max="1785" width="12.85546875" style="6" customWidth="1"/>
    <col min="1786" max="2035" width="9.140625" style="6"/>
    <col min="2036" max="2036" width="6.85546875" style="6" customWidth="1"/>
    <col min="2037" max="2037" width="52.28515625" style="6" customWidth="1"/>
    <col min="2038" max="2038" width="12.7109375" style="6" customWidth="1"/>
    <col min="2039" max="2039" width="12" style="6" customWidth="1"/>
    <col min="2040" max="2040" width="11.140625" style="6" customWidth="1"/>
    <col min="2041" max="2041" width="12.85546875" style="6" customWidth="1"/>
    <col min="2042" max="2291" width="9.140625" style="6"/>
    <col min="2292" max="2292" width="6.85546875" style="6" customWidth="1"/>
    <col min="2293" max="2293" width="52.28515625" style="6" customWidth="1"/>
    <col min="2294" max="2294" width="12.7109375" style="6" customWidth="1"/>
    <col min="2295" max="2295" width="12" style="6" customWidth="1"/>
    <col min="2296" max="2296" width="11.140625" style="6" customWidth="1"/>
    <col min="2297" max="2297" width="12.85546875" style="6" customWidth="1"/>
    <col min="2298" max="2547" width="9.140625" style="6"/>
    <col min="2548" max="2548" width="6.85546875" style="6" customWidth="1"/>
    <col min="2549" max="2549" width="52.28515625" style="6" customWidth="1"/>
    <col min="2550" max="2550" width="12.7109375" style="6" customWidth="1"/>
    <col min="2551" max="2551" width="12" style="6" customWidth="1"/>
    <col min="2552" max="2552" width="11.140625" style="6" customWidth="1"/>
    <col min="2553" max="2553" width="12.85546875" style="6" customWidth="1"/>
    <col min="2554" max="2803" width="9.140625" style="6"/>
    <col min="2804" max="2804" width="6.85546875" style="6" customWidth="1"/>
    <col min="2805" max="2805" width="52.28515625" style="6" customWidth="1"/>
    <col min="2806" max="2806" width="12.7109375" style="6" customWidth="1"/>
    <col min="2807" max="2807" width="12" style="6" customWidth="1"/>
    <col min="2808" max="2808" width="11.140625" style="6" customWidth="1"/>
    <col min="2809" max="2809" width="12.85546875" style="6" customWidth="1"/>
    <col min="2810" max="3059" width="9.140625" style="6"/>
    <col min="3060" max="3060" width="6.85546875" style="6" customWidth="1"/>
    <col min="3061" max="3061" width="52.28515625" style="6" customWidth="1"/>
    <col min="3062" max="3062" width="12.7109375" style="6" customWidth="1"/>
    <col min="3063" max="3063" width="12" style="6" customWidth="1"/>
    <col min="3064" max="3064" width="11.140625" style="6" customWidth="1"/>
    <col min="3065" max="3065" width="12.85546875" style="6" customWidth="1"/>
    <col min="3066" max="3315" width="9.140625" style="6"/>
    <col min="3316" max="3316" width="6.85546875" style="6" customWidth="1"/>
    <col min="3317" max="3317" width="52.28515625" style="6" customWidth="1"/>
    <col min="3318" max="3318" width="12.7109375" style="6" customWidth="1"/>
    <col min="3319" max="3319" width="12" style="6" customWidth="1"/>
    <col min="3320" max="3320" width="11.140625" style="6" customWidth="1"/>
    <col min="3321" max="3321" width="12.85546875" style="6" customWidth="1"/>
    <col min="3322" max="3571" width="9.140625" style="6"/>
    <col min="3572" max="3572" width="6.85546875" style="6" customWidth="1"/>
    <col min="3573" max="3573" width="52.28515625" style="6" customWidth="1"/>
    <col min="3574" max="3574" width="12.7109375" style="6" customWidth="1"/>
    <col min="3575" max="3575" width="12" style="6" customWidth="1"/>
    <col min="3576" max="3576" width="11.140625" style="6" customWidth="1"/>
    <col min="3577" max="3577" width="12.85546875" style="6" customWidth="1"/>
    <col min="3578" max="3827" width="9.140625" style="6"/>
    <col min="3828" max="3828" width="6.85546875" style="6" customWidth="1"/>
    <col min="3829" max="3829" width="52.28515625" style="6" customWidth="1"/>
    <col min="3830" max="3830" width="12.7109375" style="6" customWidth="1"/>
    <col min="3831" max="3831" width="12" style="6" customWidth="1"/>
    <col min="3832" max="3832" width="11.140625" style="6" customWidth="1"/>
    <col min="3833" max="3833" width="12.85546875" style="6" customWidth="1"/>
    <col min="3834" max="4083" width="9.140625" style="6"/>
    <col min="4084" max="4084" width="6.85546875" style="6" customWidth="1"/>
    <col min="4085" max="4085" width="52.28515625" style="6" customWidth="1"/>
    <col min="4086" max="4086" width="12.7109375" style="6" customWidth="1"/>
    <col min="4087" max="4087" width="12" style="6" customWidth="1"/>
    <col min="4088" max="4088" width="11.140625" style="6" customWidth="1"/>
    <col min="4089" max="4089" width="12.85546875" style="6" customWidth="1"/>
    <col min="4090" max="4339" width="9.140625" style="6"/>
    <col min="4340" max="4340" width="6.85546875" style="6" customWidth="1"/>
    <col min="4341" max="4341" width="52.28515625" style="6" customWidth="1"/>
    <col min="4342" max="4342" width="12.7109375" style="6" customWidth="1"/>
    <col min="4343" max="4343" width="12" style="6" customWidth="1"/>
    <col min="4344" max="4344" width="11.140625" style="6" customWidth="1"/>
    <col min="4345" max="4345" width="12.85546875" style="6" customWidth="1"/>
    <col min="4346" max="4595" width="9.140625" style="6"/>
    <col min="4596" max="4596" width="6.85546875" style="6" customWidth="1"/>
    <col min="4597" max="4597" width="52.28515625" style="6" customWidth="1"/>
    <col min="4598" max="4598" width="12.7109375" style="6" customWidth="1"/>
    <col min="4599" max="4599" width="12" style="6" customWidth="1"/>
    <col min="4600" max="4600" width="11.140625" style="6" customWidth="1"/>
    <col min="4601" max="4601" width="12.85546875" style="6" customWidth="1"/>
    <col min="4602" max="4851" width="9.140625" style="6"/>
    <col min="4852" max="4852" width="6.85546875" style="6" customWidth="1"/>
    <col min="4853" max="4853" width="52.28515625" style="6" customWidth="1"/>
    <col min="4854" max="4854" width="12.7109375" style="6" customWidth="1"/>
    <col min="4855" max="4855" width="12" style="6" customWidth="1"/>
    <col min="4856" max="4856" width="11.140625" style="6" customWidth="1"/>
    <col min="4857" max="4857" width="12.85546875" style="6" customWidth="1"/>
    <col min="4858" max="5107" width="9.140625" style="6"/>
    <col min="5108" max="5108" width="6.85546875" style="6" customWidth="1"/>
    <col min="5109" max="5109" width="52.28515625" style="6" customWidth="1"/>
    <col min="5110" max="5110" width="12.7109375" style="6" customWidth="1"/>
    <col min="5111" max="5111" width="12" style="6" customWidth="1"/>
    <col min="5112" max="5112" width="11.140625" style="6" customWidth="1"/>
    <col min="5113" max="5113" width="12.85546875" style="6" customWidth="1"/>
    <col min="5114" max="5363" width="9.140625" style="6"/>
    <col min="5364" max="5364" width="6.85546875" style="6" customWidth="1"/>
    <col min="5365" max="5365" width="52.28515625" style="6" customWidth="1"/>
    <col min="5366" max="5366" width="12.7109375" style="6" customWidth="1"/>
    <col min="5367" max="5367" width="12" style="6" customWidth="1"/>
    <col min="5368" max="5368" width="11.140625" style="6" customWidth="1"/>
    <col min="5369" max="5369" width="12.85546875" style="6" customWidth="1"/>
    <col min="5370" max="5619" width="9.140625" style="6"/>
    <col min="5620" max="5620" width="6.85546875" style="6" customWidth="1"/>
    <col min="5621" max="5621" width="52.28515625" style="6" customWidth="1"/>
    <col min="5622" max="5622" width="12.7109375" style="6" customWidth="1"/>
    <col min="5623" max="5623" width="12" style="6" customWidth="1"/>
    <col min="5624" max="5624" width="11.140625" style="6" customWidth="1"/>
    <col min="5625" max="5625" width="12.85546875" style="6" customWidth="1"/>
    <col min="5626" max="5875" width="9.140625" style="6"/>
    <col min="5876" max="5876" width="6.85546875" style="6" customWidth="1"/>
    <col min="5877" max="5877" width="52.28515625" style="6" customWidth="1"/>
    <col min="5878" max="5878" width="12.7109375" style="6" customWidth="1"/>
    <col min="5879" max="5879" width="12" style="6" customWidth="1"/>
    <col min="5880" max="5880" width="11.140625" style="6" customWidth="1"/>
    <col min="5881" max="5881" width="12.85546875" style="6" customWidth="1"/>
    <col min="5882" max="6131" width="9.140625" style="6"/>
    <col min="6132" max="6132" width="6.85546875" style="6" customWidth="1"/>
    <col min="6133" max="6133" width="52.28515625" style="6" customWidth="1"/>
    <col min="6134" max="6134" width="12.7109375" style="6" customWidth="1"/>
    <col min="6135" max="6135" width="12" style="6" customWidth="1"/>
    <col min="6136" max="6136" width="11.140625" style="6" customWidth="1"/>
    <col min="6137" max="6137" width="12.85546875" style="6" customWidth="1"/>
    <col min="6138" max="6387" width="9.140625" style="6"/>
    <col min="6388" max="6388" width="6.85546875" style="6" customWidth="1"/>
    <col min="6389" max="6389" width="52.28515625" style="6" customWidth="1"/>
    <col min="6390" max="6390" width="12.7109375" style="6" customWidth="1"/>
    <col min="6391" max="6391" width="12" style="6" customWidth="1"/>
    <col min="6392" max="6392" width="11.140625" style="6" customWidth="1"/>
    <col min="6393" max="6393" width="12.85546875" style="6" customWidth="1"/>
    <col min="6394" max="6643" width="9.140625" style="6"/>
    <col min="6644" max="6644" width="6.85546875" style="6" customWidth="1"/>
    <col min="6645" max="6645" width="52.28515625" style="6" customWidth="1"/>
    <col min="6646" max="6646" width="12.7109375" style="6" customWidth="1"/>
    <col min="6647" max="6647" width="12" style="6" customWidth="1"/>
    <col min="6648" max="6648" width="11.140625" style="6" customWidth="1"/>
    <col min="6649" max="6649" width="12.85546875" style="6" customWidth="1"/>
    <col min="6650" max="6899" width="9.140625" style="6"/>
    <col min="6900" max="6900" width="6.85546875" style="6" customWidth="1"/>
    <col min="6901" max="6901" width="52.28515625" style="6" customWidth="1"/>
    <col min="6902" max="6902" width="12.7109375" style="6" customWidth="1"/>
    <col min="6903" max="6903" width="12" style="6" customWidth="1"/>
    <col min="6904" max="6904" width="11.140625" style="6" customWidth="1"/>
    <col min="6905" max="6905" width="12.85546875" style="6" customWidth="1"/>
    <col min="6906" max="7155" width="9.140625" style="6"/>
    <col min="7156" max="7156" width="6.85546875" style="6" customWidth="1"/>
    <col min="7157" max="7157" width="52.28515625" style="6" customWidth="1"/>
    <col min="7158" max="7158" width="12.7109375" style="6" customWidth="1"/>
    <col min="7159" max="7159" width="12" style="6" customWidth="1"/>
    <col min="7160" max="7160" width="11.140625" style="6" customWidth="1"/>
    <col min="7161" max="7161" width="12.85546875" style="6" customWidth="1"/>
    <col min="7162" max="7411" width="9.140625" style="6"/>
    <col min="7412" max="7412" width="6.85546875" style="6" customWidth="1"/>
    <col min="7413" max="7413" width="52.28515625" style="6" customWidth="1"/>
    <col min="7414" max="7414" width="12.7109375" style="6" customWidth="1"/>
    <col min="7415" max="7415" width="12" style="6" customWidth="1"/>
    <col min="7416" max="7416" width="11.140625" style="6" customWidth="1"/>
    <col min="7417" max="7417" width="12.85546875" style="6" customWidth="1"/>
    <col min="7418" max="7667" width="9.140625" style="6"/>
    <col min="7668" max="7668" width="6.85546875" style="6" customWidth="1"/>
    <col min="7669" max="7669" width="52.28515625" style="6" customWidth="1"/>
    <col min="7670" max="7670" width="12.7109375" style="6" customWidth="1"/>
    <col min="7671" max="7671" width="12" style="6" customWidth="1"/>
    <col min="7672" max="7672" width="11.140625" style="6" customWidth="1"/>
    <col min="7673" max="7673" width="12.85546875" style="6" customWidth="1"/>
    <col min="7674" max="7923" width="9.140625" style="6"/>
    <col min="7924" max="7924" width="6.85546875" style="6" customWidth="1"/>
    <col min="7925" max="7925" width="52.28515625" style="6" customWidth="1"/>
    <col min="7926" max="7926" width="12.7109375" style="6" customWidth="1"/>
    <col min="7927" max="7927" width="12" style="6" customWidth="1"/>
    <col min="7928" max="7928" width="11.140625" style="6" customWidth="1"/>
    <col min="7929" max="7929" width="12.85546875" style="6" customWidth="1"/>
    <col min="7930" max="8179" width="9.140625" style="6"/>
    <col min="8180" max="8180" width="6.85546875" style="6" customWidth="1"/>
    <col min="8181" max="8181" width="52.28515625" style="6" customWidth="1"/>
    <col min="8182" max="8182" width="12.7109375" style="6" customWidth="1"/>
    <col min="8183" max="8183" width="12" style="6" customWidth="1"/>
    <col min="8184" max="8184" width="11.140625" style="6" customWidth="1"/>
    <col min="8185" max="8185" width="12.85546875" style="6" customWidth="1"/>
    <col min="8186" max="8435" width="9.140625" style="6"/>
    <col min="8436" max="8436" width="6.85546875" style="6" customWidth="1"/>
    <col min="8437" max="8437" width="52.28515625" style="6" customWidth="1"/>
    <col min="8438" max="8438" width="12.7109375" style="6" customWidth="1"/>
    <col min="8439" max="8439" width="12" style="6" customWidth="1"/>
    <col min="8440" max="8440" width="11.140625" style="6" customWidth="1"/>
    <col min="8441" max="8441" width="12.85546875" style="6" customWidth="1"/>
    <col min="8442" max="8691" width="9.140625" style="6"/>
    <col min="8692" max="8692" width="6.85546875" style="6" customWidth="1"/>
    <col min="8693" max="8693" width="52.28515625" style="6" customWidth="1"/>
    <col min="8694" max="8694" width="12.7109375" style="6" customWidth="1"/>
    <col min="8695" max="8695" width="12" style="6" customWidth="1"/>
    <col min="8696" max="8696" width="11.140625" style="6" customWidth="1"/>
    <col min="8697" max="8697" width="12.85546875" style="6" customWidth="1"/>
    <col min="8698" max="8947" width="9.140625" style="6"/>
    <col min="8948" max="8948" width="6.85546875" style="6" customWidth="1"/>
    <col min="8949" max="8949" width="52.28515625" style="6" customWidth="1"/>
    <col min="8950" max="8950" width="12.7109375" style="6" customWidth="1"/>
    <col min="8951" max="8951" width="12" style="6" customWidth="1"/>
    <col min="8952" max="8952" width="11.140625" style="6" customWidth="1"/>
    <col min="8953" max="8953" width="12.85546875" style="6" customWidth="1"/>
    <col min="8954" max="9203" width="9.140625" style="6"/>
    <col min="9204" max="9204" width="6.85546875" style="6" customWidth="1"/>
    <col min="9205" max="9205" width="52.28515625" style="6" customWidth="1"/>
    <col min="9206" max="9206" width="12.7109375" style="6" customWidth="1"/>
    <col min="9207" max="9207" width="12" style="6" customWidth="1"/>
    <col min="9208" max="9208" width="11.140625" style="6" customWidth="1"/>
    <col min="9209" max="9209" width="12.85546875" style="6" customWidth="1"/>
    <col min="9210" max="9459" width="9.140625" style="6"/>
    <col min="9460" max="9460" width="6.85546875" style="6" customWidth="1"/>
    <col min="9461" max="9461" width="52.28515625" style="6" customWidth="1"/>
    <col min="9462" max="9462" width="12.7109375" style="6" customWidth="1"/>
    <col min="9463" max="9463" width="12" style="6" customWidth="1"/>
    <col min="9464" max="9464" width="11.140625" style="6" customWidth="1"/>
    <col min="9465" max="9465" width="12.85546875" style="6" customWidth="1"/>
    <col min="9466" max="9715" width="9.140625" style="6"/>
    <col min="9716" max="9716" width="6.85546875" style="6" customWidth="1"/>
    <col min="9717" max="9717" width="52.28515625" style="6" customWidth="1"/>
    <col min="9718" max="9718" width="12.7109375" style="6" customWidth="1"/>
    <col min="9719" max="9719" width="12" style="6" customWidth="1"/>
    <col min="9720" max="9720" width="11.140625" style="6" customWidth="1"/>
    <col min="9721" max="9721" width="12.85546875" style="6" customWidth="1"/>
    <col min="9722" max="9971" width="9.140625" style="6"/>
    <col min="9972" max="9972" width="6.85546875" style="6" customWidth="1"/>
    <col min="9973" max="9973" width="52.28515625" style="6" customWidth="1"/>
    <col min="9974" max="9974" width="12.7109375" style="6" customWidth="1"/>
    <col min="9975" max="9975" width="12" style="6" customWidth="1"/>
    <col min="9976" max="9976" width="11.140625" style="6" customWidth="1"/>
    <col min="9977" max="9977" width="12.85546875" style="6" customWidth="1"/>
    <col min="9978" max="10227" width="9.140625" style="6"/>
    <col min="10228" max="10228" width="6.85546875" style="6" customWidth="1"/>
    <col min="10229" max="10229" width="52.28515625" style="6" customWidth="1"/>
    <col min="10230" max="10230" width="12.7109375" style="6" customWidth="1"/>
    <col min="10231" max="10231" width="12" style="6" customWidth="1"/>
    <col min="10232" max="10232" width="11.140625" style="6" customWidth="1"/>
    <col min="10233" max="10233" width="12.85546875" style="6" customWidth="1"/>
    <col min="10234" max="10483" width="9.140625" style="6"/>
    <col min="10484" max="10484" width="6.85546875" style="6" customWidth="1"/>
    <col min="10485" max="10485" width="52.28515625" style="6" customWidth="1"/>
    <col min="10486" max="10486" width="12.7109375" style="6" customWidth="1"/>
    <col min="10487" max="10487" width="12" style="6" customWidth="1"/>
    <col min="10488" max="10488" width="11.140625" style="6" customWidth="1"/>
    <col min="10489" max="10489" width="12.85546875" style="6" customWidth="1"/>
    <col min="10490" max="10739" width="9.140625" style="6"/>
    <col min="10740" max="10740" width="6.85546875" style="6" customWidth="1"/>
    <col min="10741" max="10741" width="52.28515625" style="6" customWidth="1"/>
    <col min="10742" max="10742" width="12.7109375" style="6" customWidth="1"/>
    <col min="10743" max="10743" width="12" style="6" customWidth="1"/>
    <col min="10744" max="10744" width="11.140625" style="6" customWidth="1"/>
    <col min="10745" max="10745" width="12.85546875" style="6" customWidth="1"/>
    <col min="10746" max="10995" width="9.140625" style="6"/>
    <col min="10996" max="10996" width="6.85546875" style="6" customWidth="1"/>
    <col min="10997" max="10997" width="52.28515625" style="6" customWidth="1"/>
    <col min="10998" max="10998" width="12.7109375" style="6" customWidth="1"/>
    <col min="10999" max="10999" width="12" style="6" customWidth="1"/>
    <col min="11000" max="11000" width="11.140625" style="6" customWidth="1"/>
    <col min="11001" max="11001" width="12.85546875" style="6" customWidth="1"/>
    <col min="11002" max="11251" width="9.140625" style="6"/>
    <col min="11252" max="11252" width="6.85546875" style="6" customWidth="1"/>
    <col min="11253" max="11253" width="52.28515625" style="6" customWidth="1"/>
    <col min="11254" max="11254" width="12.7109375" style="6" customWidth="1"/>
    <col min="11255" max="11255" width="12" style="6" customWidth="1"/>
    <col min="11256" max="11256" width="11.140625" style="6" customWidth="1"/>
    <col min="11257" max="11257" width="12.85546875" style="6" customWidth="1"/>
    <col min="11258" max="11507" width="9.140625" style="6"/>
    <col min="11508" max="11508" width="6.85546875" style="6" customWidth="1"/>
    <col min="11509" max="11509" width="52.28515625" style="6" customWidth="1"/>
    <col min="11510" max="11510" width="12.7109375" style="6" customWidth="1"/>
    <col min="11511" max="11511" width="12" style="6" customWidth="1"/>
    <col min="11512" max="11512" width="11.140625" style="6" customWidth="1"/>
    <col min="11513" max="11513" width="12.85546875" style="6" customWidth="1"/>
    <col min="11514" max="11763" width="9.140625" style="6"/>
    <col min="11764" max="11764" width="6.85546875" style="6" customWidth="1"/>
    <col min="11765" max="11765" width="52.28515625" style="6" customWidth="1"/>
    <col min="11766" max="11766" width="12.7109375" style="6" customWidth="1"/>
    <col min="11767" max="11767" width="12" style="6" customWidth="1"/>
    <col min="11768" max="11768" width="11.140625" style="6" customWidth="1"/>
    <col min="11769" max="11769" width="12.85546875" style="6" customWidth="1"/>
    <col min="11770" max="12019" width="9.140625" style="6"/>
    <col min="12020" max="12020" width="6.85546875" style="6" customWidth="1"/>
    <col min="12021" max="12021" width="52.28515625" style="6" customWidth="1"/>
    <col min="12022" max="12022" width="12.7109375" style="6" customWidth="1"/>
    <col min="12023" max="12023" width="12" style="6" customWidth="1"/>
    <col min="12024" max="12024" width="11.140625" style="6" customWidth="1"/>
    <col min="12025" max="12025" width="12.85546875" style="6" customWidth="1"/>
    <col min="12026" max="12275" width="9.140625" style="6"/>
    <col min="12276" max="12276" width="6.85546875" style="6" customWidth="1"/>
    <col min="12277" max="12277" width="52.28515625" style="6" customWidth="1"/>
    <col min="12278" max="12278" width="12.7109375" style="6" customWidth="1"/>
    <col min="12279" max="12279" width="12" style="6" customWidth="1"/>
    <col min="12280" max="12280" width="11.140625" style="6" customWidth="1"/>
    <col min="12281" max="12281" width="12.85546875" style="6" customWidth="1"/>
    <col min="12282" max="12531" width="9.140625" style="6"/>
    <col min="12532" max="12532" width="6.85546875" style="6" customWidth="1"/>
    <col min="12533" max="12533" width="52.28515625" style="6" customWidth="1"/>
    <col min="12534" max="12534" width="12.7109375" style="6" customWidth="1"/>
    <col min="12535" max="12535" width="12" style="6" customWidth="1"/>
    <col min="12536" max="12536" width="11.140625" style="6" customWidth="1"/>
    <col min="12537" max="12537" width="12.85546875" style="6" customWidth="1"/>
    <col min="12538" max="12787" width="9.140625" style="6"/>
    <col min="12788" max="12788" width="6.85546875" style="6" customWidth="1"/>
    <col min="12789" max="12789" width="52.28515625" style="6" customWidth="1"/>
    <col min="12790" max="12790" width="12.7109375" style="6" customWidth="1"/>
    <col min="12791" max="12791" width="12" style="6" customWidth="1"/>
    <col min="12792" max="12792" width="11.140625" style="6" customWidth="1"/>
    <col min="12793" max="12793" width="12.85546875" style="6" customWidth="1"/>
    <col min="12794" max="13043" width="9.140625" style="6"/>
    <col min="13044" max="13044" width="6.85546875" style="6" customWidth="1"/>
    <col min="13045" max="13045" width="52.28515625" style="6" customWidth="1"/>
    <col min="13046" max="13046" width="12.7109375" style="6" customWidth="1"/>
    <col min="13047" max="13047" width="12" style="6" customWidth="1"/>
    <col min="13048" max="13048" width="11.140625" style="6" customWidth="1"/>
    <col min="13049" max="13049" width="12.85546875" style="6" customWidth="1"/>
    <col min="13050" max="13299" width="9.140625" style="6"/>
    <col min="13300" max="13300" width="6.85546875" style="6" customWidth="1"/>
    <col min="13301" max="13301" width="52.28515625" style="6" customWidth="1"/>
    <col min="13302" max="13302" width="12.7109375" style="6" customWidth="1"/>
    <col min="13303" max="13303" width="12" style="6" customWidth="1"/>
    <col min="13304" max="13304" width="11.140625" style="6" customWidth="1"/>
    <col min="13305" max="13305" width="12.85546875" style="6" customWidth="1"/>
    <col min="13306" max="13555" width="9.140625" style="6"/>
    <col min="13556" max="13556" width="6.85546875" style="6" customWidth="1"/>
    <col min="13557" max="13557" width="52.28515625" style="6" customWidth="1"/>
    <col min="13558" max="13558" width="12.7109375" style="6" customWidth="1"/>
    <col min="13559" max="13559" width="12" style="6" customWidth="1"/>
    <col min="13560" max="13560" width="11.140625" style="6" customWidth="1"/>
    <col min="13561" max="13561" width="12.85546875" style="6" customWidth="1"/>
    <col min="13562" max="13811" width="9.140625" style="6"/>
    <col min="13812" max="13812" width="6.85546875" style="6" customWidth="1"/>
    <col min="13813" max="13813" width="52.28515625" style="6" customWidth="1"/>
    <col min="13814" max="13814" width="12.7109375" style="6" customWidth="1"/>
    <col min="13815" max="13815" width="12" style="6" customWidth="1"/>
    <col min="13816" max="13816" width="11.140625" style="6" customWidth="1"/>
    <col min="13817" max="13817" width="12.85546875" style="6" customWidth="1"/>
    <col min="13818" max="14067" width="9.140625" style="6"/>
    <col min="14068" max="14068" width="6.85546875" style="6" customWidth="1"/>
    <col min="14069" max="14069" width="52.28515625" style="6" customWidth="1"/>
    <col min="14070" max="14070" width="12.7109375" style="6" customWidth="1"/>
    <col min="14071" max="14071" width="12" style="6" customWidth="1"/>
    <col min="14072" max="14072" width="11.140625" style="6" customWidth="1"/>
    <col min="14073" max="14073" width="12.85546875" style="6" customWidth="1"/>
    <col min="14074" max="14323" width="9.140625" style="6"/>
    <col min="14324" max="14324" width="6.85546875" style="6" customWidth="1"/>
    <col min="14325" max="14325" width="52.28515625" style="6" customWidth="1"/>
    <col min="14326" max="14326" width="12.7109375" style="6" customWidth="1"/>
    <col min="14327" max="14327" width="12" style="6" customWidth="1"/>
    <col min="14328" max="14328" width="11.140625" style="6" customWidth="1"/>
    <col min="14329" max="14329" width="12.85546875" style="6" customWidth="1"/>
    <col min="14330" max="14579" width="9.140625" style="6"/>
    <col min="14580" max="14580" width="6.85546875" style="6" customWidth="1"/>
    <col min="14581" max="14581" width="52.28515625" style="6" customWidth="1"/>
    <col min="14582" max="14582" width="12.7109375" style="6" customWidth="1"/>
    <col min="14583" max="14583" width="12" style="6" customWidth="1"/>
    <col min="14584" max="14584" width="11.140625" style="6" customWidth="1"/>
    <col min="14585" max="14585" width="12.85546875" style="6" customWidth="1"/>
    <col min="14586" max="14835" width="9.140625" style="6"/>
    <col min="14836" max="14836" width="6.85546875" style="6" customWidth="1"/>
    <col min="14837" max="14837" width="52.28515625" style="6" customWidth="1"/>
    <col min="14838" max="14838" width="12.7109375" style="6" customWidth="1"/>
    <col min="14839" max="14839" width="12" style="6" customWidth="1"/>
    <col min="14840" max="14840" width="11.140625" style="6" customWidth="1"/>
    <col min="14841" max="14841" width="12.85546875" style="6" customWidth="1"/>
    <col min="14842" max="15091" width="9.140625" style="6"/>
    <col min="15092" max="15092" width="6.85546875" style="6" customWidth="1"/>
    <col min="15093" max="15093" width="52.28515625" style="6" customWidth="1"/>
    <col min="15094" max="15094" width="12.7109375" style="6" customWidth="1"/>
    <col min="15095" max="15095" width="12" style="6" customWidth="1"/>
    <col min="15096" max="15096" width="11.140625" style="6" customWidth="1"/>
    <col min="15097" max="15097" width="12.85546875" style="6" customWidth="1"/>
    <col min="15098" max="15347" width="9.140625" style="6"/>
    <col min="15348" max="15348" width="6.85546875" style="6" customWidth="1"/>
    <col min="15349" max="15349" width="52.28515625" style="6" customWidth="1"/>
    <col min="15350" max="15350" width="12.7109375" style="6" customWidth="1"/>
    <col min="15351" max="15351" width="12" style="6" customWidth="1"/>
    <col min="15352" max="15352" width="11.140625" style="6" customWidth="1"/>
    <col min="15353" max="15353" width="12.85546875" style="6" customWidth="1"/>
    <col min="15354" max="15603" width="9.140625" style="6"/>
    <col min="15604" max="15604" width="6.85546875" style="6" customWidth="1"/>
    <col min="15605" max="15605" width="52.28515625" style="6" customWidth="1"/>
    <col min="15606" max="15606" width="12.7109375" style="6" customWidth="1"/>
    <col min="15607" max="15607" width="12" style="6" customWidth="1"/>
    <col min="15608" max="15608" width="11.140625" style="6" customWidth="1"/>
    <col min="15609" max="15609" width="12.85546875" style="6" customWidth="1"/>
    <col min="15610" max="15859" width="9.140625" style="6"/>
    <col min="15860" max="15860" width="6.85546875" style="6" customWidth="1"/>
    <col min="15861" max="15861" width="52.28515625" style="6" customWidth="1"/>
    <col min="15862" max="15862" width="12.7109375" style="6" customWidth="1"/>
    <col min="15863" max="15863" width="12" style="6" customWidth="1"/>
    <col min="15864" max="15864" width="11.140625" style="6" customWidth="1"/>
    <col min="15865" max="15865" width="12.85546875" style="6" customWidth="1"/>
    <col min="15866" max="16115" width="9.140625" style="6"/>
    <col min="16116" max="16116" width="6.85546875" style="6" customWidth="1"/>
    <col min="16117" max="16117" width="52.28515625" style="6" customWidth="1"/>
    <col min="16118" max="16118" width="12.7109375" style="6" customWidth="1"/>
    <col min="16119" max="16119" width="12" style="6" customWidth="1"/>
    <col min="16120" max="16120" width="11.140625" style="6" customWidth="1"/>
    <col min="16121" max="16121" width="12.85546875" style="6" customWidth="1"/>
    <col min="16122" max="16384" width="9.140625" style="6"/>
  </cols>
  <sheetData>
    <row r="1" spans="1:8" s="5" customFormat="1" ht="18.75" x14ac:dyDescent="0.25">
      <c r="A1" s="30" t="s">
        <v>13</v>
      </c>
      <c r="B1" s="30"/>
      <c r="C1" s="30"/>
      <c r="D1" s="30"/>
      <c r="E1" s="30"/>
      <c r="F1" s="30"/>
      <c r="G1" s="30"/>
      <c r="H1" s="30"/>
    </row>
    <row r="2" spans="1:8" ht="16.5" customHeight="1" x14ac:dyDescent="0.25">
      <c r="A2" s="31" t="s">
        <v>15</v>
      </c>
      <c r="B2" s="31"/>
      <c r="C2" s="31"/>
      <c r="D2" s="31"/>
      <c r="E2" s="31"/>
      <c r="F2" s="31"/>
      <c r="G2" s="31"/>
      <c r="H2" s="31"/>
    </row>
    <row r="3" spans="1:8" s="3" customFormat="1" x14ac:dyDescent="0.25">
      <c r="A3" s="7"/>
      <c r="B3" s="8"/>
      <c r="C3" s="9"/>
    </row>
    <row r="4" spans="1:8" s="3" customFormat="1" ht="15.75" customHeight="1" x14ac:dyDescent="0.25">
      <c r="A4" s="23" t="s">
        <v>0</v>
      </c>
      <c r="B4" s="23" t="s">
        <v>1</v>
      </c>
      <c r="C4" s="27" t="s">
        <v>14</v>
      </c>
      <c r="D4" s="20" t="s">
        <v>10</v>
      </c>
      <c r="E4" s="21"/>
      <c r="F4" s="21"/>
      <c r="G4" s="21"/>
      <c r="H4" s="22"/>
    </row>
    <row r="5" spans="1:8" s="3" customFormat="1" ht="94.5" x14ac:dyDescent="0.25">
      <c r="A5" s="24"/>
      <c r="B5" s="24"/>
      <c r="C5" s="28"/>
      <c r="D5" s="10" t="s">
        <v>7</v>
      </c>
      <c r="E5" s="10" t="s">
        <v>8</v>
      </c>
      <c r="F5" s="10" t="s">
        <v>9</v>
      </c>
      <c r="G5" s="10" t="s">
        <v>11</v>
      </c>
      <c r="H5" s="10" t="s">
        <v>5</v>
      </c>
    </row>
    <row r="6" spans="1:8" s="19" customFormat="1" ht="23.25" customHeight="1" x14ac:dyDescent="0.25">
      <c r="A6" s="25"/>
      <c r="B6" s="26"/>
      <c r="C6" s="29"/>
      <c r="D6" s="17">
        <v>1007224</v>
      </c>
      <c r="E6" s="17">
        <v>1085919</v>
      </c>
      <c r="F6" s="17">
        <v>1112538</v>
      </c>
      <c r="G6" s="18">
        <v>1040172</v>
      </c>
      <c r="H6" s="18">
        <v>1030205</v>
      </c>
    </row>
    <row r="7" spans="1:8" s="13" customFormat="1" ht="16.5" x14ac:dyDescent="0.25">
      <c r="A7" s="11"/>
      <c r="B7" s="12" t="s">
        <v>6</v>
      </c>
      <c r="C7" s="2">
        <f>SUM(D7:H7)</f>
        <v>12360</v>
      </c>
      <c r="D7" s="2">
        <f>+D8</f>
        <v>8000</v>
      </c>
      <c r="E7" s="2">
        <f t="shared" ref="E7:H7" si="0">+E8</f>
        <v>3053</v>
      </c>
      <c r="F7" s="2">
        <f t="shared" si="0"/>
        <v>280</v>
      </c>
      <c r="G7" s="2">
        <f t="shared" si="0"/>
        <v>200</v>
      </c>
      <c r="H7" s="2">
        <f t="shared" si="0"/>
        <v>827</v>
      </c>
    </row>
    <row r="8" spans="1:8" ht="65.25" customHeight="1" x14ac:dyDescent="0.25">
      <c r="A8" s="14"/>
      <c r="B8" s="15" t="s">
        <v>12</v>
      </c>
      <c r="C8" s="1">
        <f>SUM(D8:H8)</f>
        <v>12360</v>
      </c>
      <c r="D8" s="4">
        <v>8000</v>
      </c>
      <c r="E8" s="4">
        <v>3053</v>
      </c>
      <c r="F8" s="4">
        <v>280</v>
      </c>
      <c r="G8" s="4">
        <v>200</v>
      </c>
      <c r="H8" s="4">
        <v>827</v>
      </c>
    </row>
  </sheetData>
  <mergeCells count="6">
    <mergeCell ref="A1:H1"/>
    <mergeCell ref="A2:H2"/>
    <mergeCell ref="A4:A6"/>
    <mergeCell ref="B4:B6"/>
    <mergeCell ref="C4:C6"/>
    <mergeCell ref="D4:H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59.42578125" customWidth="1"/>
    <col min="3" max="3" width="20.42578125" customWidth="1"/>
  </cols>
  <sheetData>
    <row r="1" spans="1:3" ht="51.75" customHeight="1" x14ac:dyDescent="0.25">
      <c r="A1" s="57" t="s">
        <v>43</v>
      </c>
      <c r="B1" s="58"/>
      <c r="C1" s="58"/>
    </row>
    <row r="2" spans="1:3" x14ac:dyDescent="0.25">
      <c r="A2" s="32"/>
      <c r="B2" s="32"/>
      <c r="C2" s="32"/>
    </row>
    <row r="3" spans="1:3" x14ac:dyDescent="0.25">
      <c r="A3" s="33"/>
      <c r="B3" s="34"/>
      <c r="C3" s="63" t="s">
        <v>48</v>
      </c>
    </row>
    <row r="4" spans="1:3" ht="18.75" x14ac:dyDescent="0.25">
      <c r="A4" s="35" t="s">
        <v>0</v>
      </c>
      <c r="B4" s="36" t="s">
        <v>49</v>
      </c>
      <c r="C4" s="37" t="s">
        <v>44</v>
      </c>
    </row>
    <row r="5" spans="1:3" ht="16.5" x14ac:dyDescent="0.25">
      <c r="A5" s="38"/>
      <c r="B5" s="39" t="s">
        <v>16</v>
      </c>
      <c r="C5" s="40">
        <f>C6+C10+C25+C28+C30</f>
        <v>12360000000</v>
      </c>
    </row>
    <row r="6" spans="1:3" s="61" customFormat="1" ht="16.5" x14ac:dyDescent="0.25">
      <c r="A6" s="62" t="s">
        <v>2</v>
      </c>
      <c r="B6" s="59" t="s">
        <v>45</v>
      </c>
      <c r="C6" s="40">
        <f>C7+C8+C9</f>
        <v>8000000000</v>
      </c>
    </row>
    <row r="7" spans="1:3" ht="33" x14ac:dyDescent="0.25">
      <c r="A7" s="41">
        <v>1</v>
      </c>
      <c r="B7" s="42" t="s">
        <v>17</v>
      </c>
      <c r="C7" s="43">
        <v>7000000000</v>
      </c>
    </row>
    <row r="8" spans="1:3" ht="16.5" x14ac:dyDescent="0.25">
      <c r="A8" s="41">
        <v>2</v>
      </c>
      <c r="B8" s="44" t="s">
        <v>18</v>
      </c>
      <c r="C8" s="43">
        <v>800000000</v>
      </c>
    </row>
    <row r="9" spans="1:3" ht="49.5" x14ac:dyDescent="0.25">
      <c r="A9" s="41">
        <v>3</v>
      </c>
      <c r="B9" s="46" t="s">
        <v>19</v>
      </c>
      <c r="C9" s="43">
        <v>200000000</v>
      </c>
    </row>
    <row r="10" spans="1:3" s="61" customFormat="1" ht="16.5" x14ac:dyDescent="0.25">
      <c r="A10" s="60" t="s">
        <v>3</v>
      </c>
      <c r="B10" s="47" t="s">
        <v>20</v>
      </c>
      <c r="C10" s="48">
        <f>SUM(C11:C24)</f>
        <v>3053000000</v>
      </c>
    </row>
    <row r="11" spans="1:3" ht="33" x14ac:dyDescent="0.25">
      <c r="A11" s="41">
        <v>1</v>
      </c>
      <c r="B11" s="45" t="s">
        <v>21</v>
      </c>
      <c r="C11" s="43">
        <v>50000000</v>
      </c>
    </row>
    <row r="12" spans="1:3" ht="33" x14ac:dyDescent="0.25">
      <c r="A12" s="41">
        <v>2</v>
      </c>
      <c r="B12" s="49" t="s">
        <v>22</v>
      </c>
      <c r="C12" s="43">
        <v>300000000</v>
      </c>
    </row>
    <row r="13" spans="1:3" ht="66" x14ac:dyDescent="0.25">
      <c r="A13" s="41">
        <v>3</v>
      </c>
      <c r="B13" s="49" t="s">
        <v>23</v>
      </c>
      <c r="C13" s="43">
        <v>100000000</v>
      </c>
    </row>
    <row r="14" spans="1:3" ht="33" x14ac:dyDescent="0.25">
      <c r="A14" s="41">
        <v>4</v>
      </c>
      <c r="B14" s="49" t="s">
        <v>24</v>
      </c>
      <c r="C14" s="43">
        <v>100000000</v>
      </c>
    </row>
    <row r="15" spans="1:3" ht="33" x14ac:dyDescent="0.25">
      <c r="A15" s="41">
        <v>5</v>
      </c>
      <c r="B15" s="49" t="s">
        <v>25</v>
      </c>
      <c r="C15" s="43">
        <v>100000000</v>
      </c>
    </row>
    <row r="16" spans="1:3" ht="33" x14ac:dyDescent="0.25">
      <c r="A16" s="41">
        <v>6</v>
      </c>
      <c r="B16" s="46" t="s">
        <v>26</v>
      </c>
      <c r="C16" s="43">
        <v>300000000</v>
      </c>
    </row>
    <row r="17" spans="1:3" ht="33" x14ac:dyDescent="0.25">
      <c r="A17" s="41">
        <v>7</v>
      </c>
      <c r="B17" s="44" t="s">
        <v>27</v>
      </c>
      <c r="C17" s="43">
        <v>190000000</v>
      </c>
    </row>
    <row r="18" spans="1:3" ht="16.5" x14ac:dyDescent="0.25">
      <c r="A18" s="41">
        <v>8</v>
      </c>
      <c r="B18" s="46" t="s">
        <v>28</v>
      </c>
      <c r="C18" s="43">
        <v>700000000</v>
      </c>
    </row>
    <row r="19" spans="1:3" ht="66" x14ac:dyDescent="0.25">
      <c r="A19" s="41">
        <v>9</v>
      </c>
      <c r="B19" s="46" t="s">
        <v>29</v>
      </c>
      <c r="C19" s="43">
        <v>300000000</v>
      </c>
    </row>
    <row r="20" spans="1:3" ht="33" x14ac:dyDescent="0.25">
      <c r="A20" s="41">
        <v>10</v>
      </c>
      <c r="B20" s="46" t="s">
        <v>30</v>
      </c>
      <c r="C20" s="43">
        <v>100000000</v>
      </c>
    </row>
    <row r="21" spans="1:3" ht="33" x14ac:dyDescent="0.25">
      <c r="A21" s="41">
        <v>11</v>
      </c>
      <c r="B21" s="46" t="s">
        <v>31</v>
      </c>
      <c r="C21" s="43">
        <v>230000000</v>
      </c>
    </row>
    <row r="22" spans="1:3" ht="33" x14ac:dyDescent="0.25">
      <c r="A22" s="41">
        <v>12</v>
      </c>
      <c r="B22" s="46" t="s">
        <v>32</v>
      </c>
      <c r="C22" s="43">
        <v>148000000</v>
      </c>
    </row>
    <row r="23" spans="1:3" ht="33" x14ac:dyDescent="0.25">
      <c r="A23" s="41">
        <v>13</v>
      </c>
      <c r="B23" s="46" t="s">
        <v>33</v>
      </c>
      <c r="C23" s="43">
        <v>135000000</v>
      </c>
    </row>
    <row r="24" spans="1:3" ht="16.5" x14ac:dyDescent="0.25">
      <c r="A24" s="41">
        <v>14</v>
      </c>
      <c r="B24" s="45" t="s">
        <v>34</v>
      </c>
      <c r="C24" s="43">
        <v>300000000</v>
      </c>
    </row>
    <row r="25" spans="1:3" s="61" customFormat="1" ht="16.5" x14ac:dyDescent="0.25">
      <c r="A25" s="60" t="s">
        <v>4</v>
      </c>
      <c r="B25" s="50" t="s">
        <v>35</v>
      </c>
      <c r="C25" s="48">
        <f>C26+C27</f>
        <v>280000000</v>
      </c>
    </row>
    <row r="26" spans="1:3" ht="16.5" x14ac:dyDescent="0.25">
      <c r="A26" s="41">
        <v>1</v>
      </c>
      <c r="B26" s="46" t="s">
        <v>36</v>
      </c>
      <c r="C26" s="43">
        <v>100000000</v>
      </c>
    </row>
    <row r="27" spans="1:3" ht="82.5" x14ac:dyDescent="0.25">
      <c r="A27" s="41">
        <v>2</v>
      </c>
      <c r="B27" s="45" t="s">
        <v>37</v>
      </c>
      <c r="C27" s="43">
        <v>180000000</v>
      </c>
    </row>
    <row r="28" spans="1:3" s="61" customFormat="1" ht="16.5" x14ac:dyDescent="0.25">
      <c r="A28" s="60" t="s">
        <v>46</v>
      </c>
      <c r="B28" s="51" t="s">
        <v>38</v>
      </c>
      <c r="C28" s="48">
        <f>C29</f>
        <v>200000000</v>
      </c>
    </row>
    <row r="29" spans="1:3" ht="16.5" x14ac:dyDescent="0.25">
      <c r="A29" s="41">
        <v>1</v>
      </c>
      <c r="B29" s="46" t="s">
        <v>39</v>
      </c>
      <c r="C29" s="43">
        <v>200000000</v>
      </c>
    </row>
    <row r="30" spans="1:3" s="61" customFormat="1" ht="16.5" x14ac:dyDescent="0.25">
      <c r="A30" s="60" t="s">
        <v>47</v>
      </c>
      <c r="B30" s="52" t="s">
        <v>40</v>
      </c>
      <c r="C30" s="53">
        <f>C32+C31</f>
        <v>827000000</v>
      </c>
    </row>
    <row r="31" spans="1:3" ht="33" x14ac:dyDescent="0.25">
      <c r="A31" s="41">
        <v>1</v>
      </c>
      <c r="B31" s="42" t="s">
        <v>41</v>
      </c>
      <c r="C31" s="43">
        <v>27000000</v>
      </c>
    </row>
    <row r="32" spans="1:3" ht="33" x14ac:dyDescent="0.25">
      <c r="A32" s="54">
        <v>2</v>
      </c>
      <c r="B32" s="55" t="s">
        <v>42</v>
      </c>
      <c r="C32" s="56">
        <v>800000000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2023</vt:lpstr>
      <vt:lpstr>chi tiet</vt:lpstr>
      <vt:lpstr>'2023'!Print_Area</vt:lpstr>
      <vt:lpstr>'2023'!Print_Titles</vt:lpstr>
      <vt:lpstr>'chi tiet'!Print_Titles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2023-03-22T04:24:52Z</cp:lastPrinted>
  <dcterms:created xsi:type="dcterms:W3CDTF">2020-12-28T08:37:06Z</dcterms:created>
  <dcterms:modified xsi:type="dcterms:W3CDTF">2023-03-22T07:01:52Z</dcterms:modified>
</cp:coreProperties>
</file>