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Y PHUONG\KHÁNH HÒA\NAM 2026\TB CHUYEN DUNG\TRÌNH\"/>
    </mc:Choice>
  </mc:AlternateContent>
  <bookViews>
    <workbookView xWindow="0" yWindow="0" windowWidth="10230" windowHeight="7755" firstSheet="6" activeTab="6"/>
  </bookViews>
  <sheets>
    <sheet name="Sheet1" sheetId="1" state="hidden" r:id="rId1"/>
    <sheet name="CV SNN" sheetId="2" state="hidden" r:id="rId2"/>
    <sheet name="Sheet3" sheetId="3" state="hidden" r:id="rId3"/>
    <sheet name="PL 2" sheetId="4" state="hidden" r:id="rId4"/>
    <sheet name="2021" sheetId="5" state="hidden" r:id="rId5"/>
    <sheet name="2022" sheetId="6" state="hidden" r:id="rId6"/>
    <sheet name="PL1" sheetId="9" r:id="rId7"/>
    <sheet name="PL2" sheetId="10" r:id="rId8"/>
    <sheet name="PL3" sheetId="15" r:id="rId9"/>
    <sheet name="PL4" sheetId="14" r:id="rId10"/>
  </sheets>
  <definedNames>
    <definedName name="chuong_pl" localSheetId="6">'PL1'!$A$1</definedName>
    <definedName name="chuong_pl_name" localSheetId="6">'PL1'!$A$2</definedName>
    <definedName name="chuong_pl1" localSheetId="7">'PL2'!$A$1</definedName>
    <definedName name="chuong_pl1_name" localSheetId="7">'PL2'!$A$2</definedName>
    <definedName name="chuong_pl2" localSheetId="8">'PL3'!$A$1</definedName>
    <definedName name="chuong_pl2" localSheetId="9">'PL4'!$A$1</definedName>
    <definedName name="chuong_pl2_name" localSheetId="8">'PL3'!$A$2</definedName>
    <definedName name="chuong_pl2_name" localSheetId="9">'PL4'!$A$2</definedName>
    <definedName name="_xlnm.Print_Area" localSheetId="4">'2021'!$A$1:$E$239</definedName>
    <definedName name="_xlnm.Print_Area" localSheetId="5">'2022'!$A$1:$E$276</definedName>
    <definedName name="_xlnm.Print_Area" localSheetId="1">'CV SNN'!$A$1:$D$1254</definedName>
    <definedName name="_xlnm.Print_Area" localSheetId="0">Sheet1!$A$1:$D$1254</definedName>
    <definedName name="_xlnm.Print_Area" localSheetId="2">Sheet3!$A$1:$F$45</definedName>
    <definedName name="_xlnm.Print_Titles" localSheetId="4">'2021'!$4:$4</definedName>
    <definedName name="_xlnm.Print_Titles" localSheetId="5">'2022'!$4:$4</definedName>
    <definedName name="_xlnm.Print_Titles" localSheetId="1">'CV SNN'!$2:$4</definedName>
    <definedName name="_xlnm.Print_Titles" localSheetId="3">'PL 2'!$5:$7</definedName>
    <definedName name="_xlnm.Print_Titles" localSheetId="8">'PL3'!$5:$6</definedName>
    <definedName name="_xlnm.Print_Titles" localSheetId="9">'PL4'!$5:$6</definedName>
    <definedName name="_xlnm.Print_Titles" localSheetId="0">Sheet1!$2:$4</definedName>
    <definedName name="_xlnm.Print_Titles" localSheetId="2">Sheet3!$4:$4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9" i="15" l="1"/>
  <c r="D39" i="14" l="1"/>
  <c r="D38" i="14"/>
  <c r="D309" i="15"/>
  <c r="D308" i="15" l="1"/>
  <c r="D303" i="15"/>
  <c r="D46" i="15" l="1"/>
  <c r="F104" i="4" l="1"/>
  <c r="F103" i="4"/>
  <c r="F102" i="4"/>
  <c r="F101" i="4"/>
  <c r="F100" i="4"/>
  <c r="F99" i="4"/>
  <c r="F98" i="4"/>
  <c r="F97" i="4"/>
  <c r="F96" i="4"/>
  <c r="F63" i="4" l="1"/>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84" i="4" l="1"/>
  <c r="F83" i="4"/>
  <c r="F82" i="4"/>
  <c r="F81" i="4"/>
  <c r="F80" i="4"/>
  <c r="F79" i="4"/>
  <c r="F78" i="4"/>
  <c r="F77" i="4"/>
  <c r="F76" i="4"/>
  <c r="F75" i="4"/>
  <c r="F74" i="4"/>
  <c r="F73" i="4"/>
  <c r="F72" i="4"/>
  <c r="F71" i="4"/>
  <c r="F70" i="4"/>
  <c r="F69" i="4"/>
  <c r="F68" i="4"/>
  <c r="F67" i="4"/>
  <c r="F65" i="4"/>
  <c r="F10" i="4" l="1"/>
  <c r="F11" i="4"/>
  <c r="F12" i="4"/>
  <c r="F14" i="4"/>
  <c r="F15" i="4"/>
  <c r="F16" i="4"/>
  <c r="F17" i="4"/>
  <c r="F18" i="4"/>
  <c r="F19" i="4"/>
  <c r="F20" i="4"/>
  <c r="F21" i="4"/>
  <c r="F22" i="4"/>
  <c r="F23" i="4"/>
  <c r="F24" i="4"/>
  <c r="F25" i="4"/>
  <c r="F26" i="4"/>
  <c r="F27" i="4"/>
  <c r="F86" i="4"/>
  <c r="F87" i="4"/>
  <c r="F88" i="4"/>
  <c r="F89" i="4"/>
  <c r="F90" i="4"/>
  <c r="F91" i="4"/>
  <c r="F92" i="4"/>
  <c r="F93" i="4"/>
  <c r="F94" i="4"/>
  <c r="F9" i="4"/>
  <c r="A982" i="2" l="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962" i="2"/>
  <c r="A963" i="2" s="1"/>
  <c r="A964" i="2" s="1"/>
  <c r="A965" i="2" s="1"/>
  <c r="A966" i="2" s="1"/>
  <c r="A967" i="2" s="1"/>
  <c r="A968" i="2" s="1"/>
  <c r="A969" i="2" s="1"/>
  <c r="A970" i="2" s="1"/>
  <c r="A971" i="2" s="1"/>
  <c r="A972" i="2" s="1"/>
  <c r="A973" i="2" s="1"/>
  <c r="A974" i="2" s="1"/>
  <c r="A975" i="2" s="1"/>
  <c r="A976" i="2" s="1"/>
  <c r="A977" i="2" s="1"/>
  <c r="A978" i="2" s="1"/>
  <c r="A979" i="2" s="1"/>
  <c r="A980" i="2" s="1"/>
  <c r="A950" i="2"/>
  <c r="A951" i="2" s="1"/>
  <c r="A952" i="2" s="1"/>
  <c r="A953" i="2" s="1"/>
  <c r="A954" i="2" s="1"/>
  <c r="A955" i="2" s="1"/>
  <c r="A956" i="2" s="1"/>
  <c r="A957" i="2" s="1"/>
  <c r="A958" i="2" s="1"/>
  <c r="A959" i="2" s="1"/>
  <c r="A946" i="2"/>
  <c r="A930" i="2"/>
  <c r="A931" i="2" s="1"/>
  <c r="A918" i="2"/>
  <c r="A919" i="2" s="1"/>
  <c r="A920" i="2" s="1"/>
  <c r="A921" i="2" s="1"/>
  <c r="A922" i="2" s="1"/>
  <c r="A923" i="2" s="1"/>
  <c r="A913" i="2"/>
  <c r="A903" i="2"/>
  <c r="A904" i="2" s="1"/>
  <c r="A905" i="2" s="1"/>
  <c r="A906" i="2" s="1"/>
  <c r="A907" i="2" s="1"/>
  <c r="A908" i="2" s="1"/>
  <c r="A909" i="2" s="1"/>
  <c r="A807" i="2"/>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C697" i="2"/>
  <c r="D52" i="2"/>
  <c r="A962" i="1" l="1"/>
  <c r="A963" i="1" s="1"/>
  <c r="A964" i="1" s="1"/>
  <c r="A965" i="1" s="1"/>
  <c r="A966" i="1" s="1"/>
  <c r="A967" i="1" s="1"/>
  <c r="A968" i="1" s="1"/>
  <c r="A969" i="1" s="1"/>
  <c r="A970" i="1" s="1"/>
  <c r="A971" i="1" s="1"/>
  <c r="A972" i="1" s="1"/>
  <c r="A973" i="1" s="1"/>
  <c r="A974" i="1" s="1"/>
  <c r="A975" i="1" s="1"/>
  <c r="A976" i="1" s="1"/>
  <c r="A977" i="1" s="1"/>
  <c r="A978" i="1" s="1"/>
  <c r="A979" i="1" s="1"/>
  <c r="A980" i="1" s="1"/>
  <c r="A807" i="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82" i="1" l="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950" i="1"/>
  <c r="A951" i="1" s="1"/>
  <c r="A952" i="1" s="1"/>
  <c r="A953" i="1" s="1"/>
  <c r="A954" i="1" s="1"/>
  <c r="A955" i="1" s="1"/>
  <c r="A956" i="1" s="1"/>
  <c r="A957" i="1" s="1"/>
  <c r="A958" i="1" s="1"/>
  <c r="A959" i="1" s="1"/>
  <c r="A946" i="1"/>
  <c r="A903" i="1" l="1"/>
  <c r="A904" i="1" s="1"/>
  <c r="A905" i="1" s="1"/>
  <c r="A906" i="1" s="1"/>
  <c r="A913" i="1" l="1"/>
  <c r="A918" i="1" s="1"/>
  <c r="A919" i="1" s="1"/>
  <c r="A920" i="1" s="1"/>
  <c r="A921" i="1" s="1"/>
  <c r="A922" i="1" s="1"/>
  <c r="A923" i="1" s="1"/>
  <c r="A930" i="1" s="1"/>
  <c r="A931" i="1" s="1"/>
  <c r="A907" i="1"/>
  <c r="A908" i="1" s="1"/>
  <c r="A909" i="1" s="1"/>
  <c r="D52" i="1"/>
  <c r="C697" i="1" l="1"/>
</calcChain>
</file>

<file path=xl/sharedStrings.xml><?xml version="1.0" encoding="utf-8"?>
<sst xmlns="http://schemas.openxmlformats.org/spreadsheetml/2006/main" count="8201" uniqueCount="2134">
  <si>
    <t>STT</t>
  </si>
  <si>
    <t>Đvt</t>
  </si>
  <si>
    <t>Số lượng tối đa</t>
  </si>
  <si>
    <t>I</t>
  </si>
  <si>
    <t>A</t>
  </si>
  <si>
    <t>KHỐI CƠ QUAN, TỔ CHỨC, ĐƠN VỊ THUỘC TỈNH</t>
  </si>
  <si>
    <t>II</t>
  </si>
  <si>
    <t>Sở Giao thông vận tải</t>
  </si>
  <si>
    <t>Trạm cân xe lưu động</t>
  </si>
  <si>
    <t>bộ</t>
  </si>
  <si>
    <t>cái</t>
  </si>
  <si>
    <t>Máy phát điện</t>
  </si>
  <si>
    <t>III</t>
  </si>
  <si>
    <t>Sở Khoa học và Công nghệ</t>
  </si>
  <si>
    <t>IV</t>
  </si>
  <si>
    <t>Sở Nông nghiệp và Phát triển Nông thôn</t>
  </si>
  <si>
    <t>Trung tâm Nông nghiệp công nghệ cao</t>
  </si>
  <si>
    <t>hệ thống</t>
  </si>
  <si>
    <t>V</t>
  </si>
  <si>
    <t>Sở Văn hóa và Thể thao</t>
  </si>
  <si>
    <t>Thiết bị phục vụ hoạt động của Thư viện tỉnh</t>
  </si>
  <si>
    <t>Sở Lao động - Thương binh và Xã hội</t>
  </si>
  <si>
    <t>Sở Tài nguyên và Môi trường</t>
  </si>
  <si>
    <t>Trung tâm Quan trắc Tài nguyên và Môi trường</t>
  </si>
  <si>
    <t>VI</t>
  </si>
  <si>
    <t>B</t>
  </si>
  <si>
    <t>KHỐI HUYỆN</t>
  </si>
  <si>
    <t>UBND huyện Cam Lâm</t>
  </si>
  <si>
    <t>Đài Truyền thanh - Tiếp hình huyện</t>
  </si>
  <si>
    <t>UBND huyện Vạn Ninh</t>
  </si>
  <si>
    <t>UBND huyện Diên Khánh</t>
  </si>
  <si>
    <t>UBND thành phố Cam Ranh</t>
  </si>
  <si>
    <t>Cái</t>
  </si>
  <si>
    <t>VII</t>
  </si>
  <si>
    <t>Bộ</t>
  </si>
  <si>
    <t>Hệ thống</t>
  </si>
  <si>
    <t>Signal Monitoring</t>
  </si>
  <si>
    <t>Distribution Amplifier for Transmitter</t>
  </si>
  <si>
    <t>Signal Processing</t>
  </si>
  <si>
    <t>Camcorder 3-chip 2/3 Full HD (đã bao gồm Bộ mạch ghi SD)</t>
  </si>
  <si>
    <t>VIII</t>
  </si>
  <si>
    <t>Đài Phát thanh và Truyền hình tỉnh</t>
  </si>
  <si>
    <t xml:space="preserve">Máy siêu âm </t>
  </si>
  <si>
    <t>Máy thở</t>
  </si>
  <si>
    <t>Máy quét mã vạch và tra cứu kết quả thông tin tại bộ phận Một cửa</t>
  </si>
  <si>
    <t>Máy ảnh phục vụ công tác ghi hình tư liệu</t>
  </si>
  <si>
    <t>Máy quay phim phục vụ công tác ghi hình tư liệu</t>
  </si>
  <si>
    <t>Hệ thống hiển thị thông tin (Máy tính Dell, Tivi LG) một cửa</t>
  </si>
  <si>
    <t>Máy xếp hàng tự động và thiết bị gọi số một cửa</t>
  </si>
  <si>
    <t>Camera quan sát treo tường (bộ phận 01 cửa)</t>
  </si>
  <si>
    <t>NAS TS5800 BUFFALO (lưu trữ dữ liệu tự động)</t>
  </si>
  <si>
    <t>Kios tra cứu thủ tục hành chính</t>
  </si>
  <si>
    <t>Văn phòng Sở</t>
  </si>
  <si>
    <t>Máy in giấy phép lái xe (Máy in thẻ chuyên dụng và máy phủ màng bảo vệ)</t>
  </si>
  <si>
    <t>Thiết bị ép tĩnh</t>
  </si>
  <si>
    <t xml:space="preserve">cái </t>
  </si>
  <si>
    <t>Hệ thống camera giám sát (gắn trên xe)</t>
  </si>
  <si>
    <t>Máy đo nhanh trị số Octan</t>
  </si>
  <si>
    <t>Máy đong phóng xạ cầm tay</t>
  </si>
  <si>
    <t>Bộ thiết bị kiểm tra hàng đóng gói sẵn</t>
  </si>
  <si>
    <t>Chi cục Tiêu chuẩn đo lường chất lượng</t>
  </si>
  <si>
    <t>Bình chuẩn Inox 2L, 5L, 10L, 20L</t>
  </si>
  <si>
    <t>Cân bàn điện tử 150kg</t>
  </si>
  <si>
    <t>Cân bàn điện tử 60kg</t>
  </si>
  <si>
    <t>Cân điện tử 310g</t>
  </si>
  <si>
    <t>Quả cân chuẩn cấp 4
Quả 20kg: 463 quả;
Quả 10kg: 44 quả;
Quả 5kg: 20 quả;
Quả 1 kg: 4 quả;
Quả 0,5kg: 4 quả</t>
  </si>
  <si>
    <t>Quả cân chuẩn cấp 4:
Quả 20kg: 285 quả;
Quả 10kg: 30 quả</t>
  </si>
  <si>
    <t>Bàn tạo áp và áp kế chuẩn - 4 bar: ccx 0,25 - 10 bar: ccx 0,25- 60 bar: ccx 0,25 - 400 bar: ccx 0,25 - 1,6 Mpa: ccx 0,4 - 250 kg/cm2: ccx 1 - 60 bar: ccx 0,4</t>
  </si>
  <si>
    <t>Phao đo lưu lượng (Lưu lượng kế thủy tinh)</t>
  </si>
  <si>
    <t xml:space="preserve">Thiết bị kiểm định taximet </t>
  </si>
  <si>
    <t>Bình chuẩn từng phần 500 lít</t>
  </si>
  <si>
    <t>Dàn KĐ đồng hồ nước Ø 50</t>
  </si>
  <si>
    <t>Bình chuẩn Inox 50 lít</t>
  </si>
  <si>
    <t>Lưu lượng kế thuỷ tinh</t>
  </si>
  <si>
    <t>Bộ quả chuẩn khối lượng cấp F1 từ 1mg-500mg, Bộ quả chuẩn khối lượng E2 từ 1g-500g</t>
  </si>
  <si>
    <t>Rulô taximet</t>
  </si>
  <si>
    <t>Cân kiểm chuẩn chỉ thị điện tử 34kg</t>
  </si>
  <si>
    <t>Đồng hồ áp kế mẫu dạng cơ</t>
  </si>
  <si>
    <t>Máy điều hoà nhiệt độ 2 cục dùng để phục vụ thử nghiệm hoá học</t>
  </si>
  <si>
    <t>Chén Platin (có nắp) 38,2g</t>
  </si>
  <si>
    <t>Bộ hấp thu khí độc</t>
  </si>
  <si>
    <t>Khúc xạ kế để bàn</t>
  </si>
  <si>
    <t>Máy quang phổ tử ngoại khả kiến</t>
  </si>
  <si>
    <t>Kính phân cực chuẩn dùng cho thiết bị phân tích chữ đường ADP 440</t>
  </si>
  <si>
    <t>Thiết bị chuẩn huyết áp kế</t>
  </si>
  <si>
    <t>Máy nén/uốn xi măng</t>
  </si>
  <si>
    <t>Bộ thử uốn</t>
  </si>
  <si>
    <t>Bộ thử nén</t>
  </si>
  <si>
    <t>Máy nén bêtông</t>
  </si>
  <si>
    <t>Thùng luộc mẫu</t>
  </si>
  <si>
    <t xml:space="preserve">Tủ dưỡng mẫu </t>
  </si>
  <si>
    <t>Máy định vị GPS</t>
  </si>
  <si>
    <t>Máy thông tin liên lạc tầm xa MF/HF tích hợp định vị GPS</t>
  </si>
  <si>
    <t>Chi cục kiểm lâm</t>
  </si>
  <si>
    <t>Máy định vị</t>
  </si>
  <si>
    <t>Ống nhòm hồng ngoại Zennitn</t>
  </si>
  <si>
    <t>Ống nhòm</t>
  </si>
  <si>
    <t>Kính hiển vi soi nổi</t>
  </si>
  <si>
    <t>Máy đo PH và ẩm độ đất</t>
  </si>
  <si>
    <t>Tủ lạnh</t>
  </si>
  <si>
    <t>Kệ phòng thí nghiệm</t>
  </si>
  <si>
    <t>Thiết bị phân tích đất</t>
  </si>
  <si>
    <t>Máy ảnh KTS chụp mẫu bệnh</t>
  </si>
  <si>
    <t>Tủ sấy</t>
  </si>
  <si>
    <t>Cân điện tử 3100g</t>
  </si>
  <si>
    <t>Thiết bị thử độ bền cách điện</t>
  </si>
  <si>
    <t>Cân Sartorius</t>
  </si>
  <si>
    <t>Tủ ấm</t>
  </si>
  <si>
    <t>Cân điện tử 1200g</t>
  </si>
  <si>
    <t>Cân phân tích 210g</t>
  </si>
  <si>
    <t>Máy nghiền bi ly tâm</t>
  </si>
  <si>
    <t>Máy nghiền bi</t>
  </si>
  <si>
    <t>Bơm chân không 2 cấp và áp kế chân không</t>
  </si>
  <si>
    <t>Quang kế ngọn lửa</t>
  </si>
  <si>
    <t>Máy cất nước 2 lần</t>
  </si>
  <si>
    <t>Máy cất nước 1 lần</t>
  </si>
  <si>
    <t>Tủ môi trường</t>
  </si>
  <si>
    <t>Tủ xác dịnh nhu cầu oxy sinh hóa</t>
  </si>
  <si>
    <t>Thiết bị phản ứng COD</t>
  </si>
  <si>
    <t>Tủ sấy điện tử, hiện số</t>
  </si>
  <si>
    <t xml:space="preserve">Máy cất quay chân không </t>
  </si>
  <si>
    <t>Lò nung</t>
  </si>
  <si>
    <t>Thiết bị trích ly chất béo</t>
  </si>
  <si>
    <t xml:space="preserve">Bếp cách thuỷ 6 chỗ </t>
  </si>
  <si>
    <t xml:space="preserve">Máy lấy mẫu khí </t>
  </si>
  <si>
    <t xml:space="preserve">Bếp cách cát, cách dầu SDI60 </t>
  </si>
  <si>
    <t xml:space="preserve">Máy sấy khô dụng cụ </t>
  </si>
  <si>
    <t>Cân kỹ thuật điện tử 4100g</t>
  </si>
  <si>
    <t xml:space="preserve">Bếp điện phẳng 2 vị trí </t>
  </si>
  <si>
    <t xml:space="preserve">Máy đo điện trở tiếp đất </t>
  </si>
  <si>
    <t xml:space="preserve">Máy đo đa chỉ tiêu để bàn </t>
  </si>
  <si>
    <t xml:space="preserve">Máy chưng cất đạm bán tự động </t>
  </si>
  <si>
    <t>Máy đo tiếng ồn</t>
  </si>
  <si>
    <t xml:space="preserve">Nồi hấp tiệt trùng </t>
  </si>
  <si>
    <t xml:space="preserve">Tủ sấy </t>
  </si>
  <si>
    <t xml:space="preserve">Cân kỹ thuật điện tử hiện số </t>
  </si>
  <si>
    <t>Tủ cấp đông</t>
  </si>
  <si>
    <t>Tủ ấm</t>
  </si>
  <si>
    <t>Máy block nhiệt khô</t>
  </si>
  <si>
    <t>Trung tâm nước sạch và VSMT nông thôn</t>
  </si>
  <si>
    <t>Máy đo đa chỉ tiêu nước</t>
  </si>
  <si>
    <t xml:space="preserve">Cân kỹ thuật </t>
  </si>
  <si>
    <t>Máy đo độ đục</t>
  </si>
  <si>
    <t>Tủ bảo quản mẫu</t>
  </si>
  <si>
    <t>Máy đo PH</t>
  </si>
  <si>
    <t>Chi cục Bảo vệ thực vật và
 các Trạm Bảo vệ thực vật</t>
  </si>
  <si>
    <t>Máy cày trung</t>
  </si>
  <si>
    <t>chiếc</t>
  </si>
  <si>
    <t>Máy phay</t>
  </si>
  <si>
    <t>Máy sàng lọc giống</t>
  </si>
  <si>
    <t>Máy đo độ ẩm lúa</t>
  </si>
  <si>
    <t>Máy rạch hàng</t>
  </si>
  <si>
    <t>Cân phân tích</t>
  </si>
  <si>
    <t>Kính hiển vi quang học 3 mắt</t>
  </si>
  <si>
    <t>Kính hiển vi soi nổi có chụp ảnh</t>
  </si>
  <si>
    <t>Máy cất nước một lần</t>
  </si>
  <si>
    <t xml:space="preserve"> Máy ngập chìm cấy mô</t>
  </si>
  <si>
    <t>Máy phân phối môi trường lỏng</t>
  </si>
  <si>
    <t>Nồi hấp tiệt trùng</t>
  </si>
  <si>
    <t>Cột trao đổi ion</t>
  </si>
  <si>
    <t>Kính hiển vi</t>
  </si>
  <si>
    <t>Máy phun thuốc</t>
  </si>
  <si>
    <t>Máy cấy mô tế bào</t>
  </si>
  <si>
    <t>Hệ thống xử lý nước thải</t>
  </si>
  <si>
    <t>Máy cất nước</t>
  </si>
  <si>
    <t>Máy phun Honda 4 thì</t>
  </si>
  <si>
    <t>Máy X quang</t>
  </si>
  <si>
    <t>Nồi hấp dạng đứng</t>
  </si>
  <si>
    <t xml:space="preserve">Tủ ấm </t>
  </si>
  <si>
    <t>Tủ cấy vô trùng</t>
  </si>
  <si>
    <t>Máy siêu âm</t>
  </si>
  <si>
    <t>Máy xét nghiệm</t>
  </si>
  <si>
    <t>Bàn phẫu thuật</t>
  </si>
  <si>
    <t>Bộ dụng cụ y khoa</t>
  </si>
  <si>
    <t>Đèn mổ</t>
  </si>
  <si>
    <t>Máy thở ôxy</t>
  </si>
  <si>
    <t>Thiết bị và bộ dụng cụ lấy mẫu</t>
  </si>
  <si>
    <t>Bể điều nhiệt</t>
  </si>
  <si>
    <t>Cân kỹ thuật 02 số lẻ</t>
  </si>
  <si>
    <t>Cân phân tích 04 số lẻ</t>
  </si>
  <si>
    <t>Hệ thống lọc vi sinh bằng thủy tinh</t>
  </si>
  <si>
    <t>Máy cất nước 01 lần</t>
  </si>
  <si>
    <t>Máy dập mẫu 400VW</t>
  </si>
  <si>
    <t>Máy đọc ELISA</t>
  </si>
  <si>
    <t>Máy lắc ống nghiệm</t>
  </si>
  <si>
    <t>Máy li tâm</t>
  </si>
  <si>
    <t>Máy rửa khay vi thể</t>
  </si>
  <si>
    <t>Máy ủ lắc</t>
  </si>
  <si>
    <t>Miccropipette đa kênh</t>
  </si>
  <si>
    <t>Nồi hấp tiệt trùng Purister 60</t>
  </si>
  <si>
    <t>Tủ cấy vi sinh</t>
  </si>
  <si>
    <t>Máy đo tiếng ồn</t>
  </si>
  <si>
    <t>Thiết bị phục vụ hoạt động của Trung tâm huấn luyện thể thao</t>
  </si>
  <si>
    <t>Bàn Bóng bàn</t>
  </si>
  <si>
    <t>Bao đấm</t>
  </si>
  <si>
    <t>Bẩy mỡ</t>
  </si>
  <si>
    <t>Bộ thảm tập võ</t>
  </si>
  <si>
    <t xml:space="preserve">Dàn ép ngực tạ khối </t>
  </si>
  <si>
    <t>Dàn vai đôi tạ khối</t>
  </si>
  <si>
    <t xml:space="preserve">Đạp đùi xiên </t>
  </si>
  <si>
    <t>Gánh đùi xiên tạ khối</t>
  </si>
  <si>
    <t>Ghế massage</t>
  </si>
  <si>
    <t>Giáp điện tử và bộ điều khiển</t>
  </si>
  <si>
    <t xml:space="preserve">Hàng rào đá phạt </t>
  </si>
  <si>
    <t xml:space="preserve">Khung lưới rào </t>
  </si>
  <si>
    <t>Khung thành</t>
  </si>
  <si>
    <t>Máy bắn banh</t>
  </si>
  <si>
    <t xml:space="preserve">Máy bơm hơi </t>
  </si>
  <si>
    <t>Máy cắt cỏ</t>
  </si>
  <si>
    <t xml:space="preserve">Máy chạy bộ </t>
  </si>
  <si>
    <t>Máy đá đùi tạ khối</t>
  </si>
  <si>
    <t xml:space="preserve">Máy đan vợt </t>
  </si>
  <si>
    <t>Máy đạp cơ đùi trước</t>
  </si>
  <si>
    <t>Máy đạp đùi sau</t>
  </si>
  <si>
    <t>Máy kéo tạ xô vai</t>
  </si>
  <si>
    <t>Máy massege</t>
  </si>
  <si>
    <t>Máy mọc đùi tạ khối</t>
  </si>
  <si>
    <t>Máy tập bụng tạ khối</t>
  </si>
  <si>
    <t>Máy tập thể lực vạn năng</t>
  </si>
  <si>
    <t>Máy trị liệu</t>
  </si>
  <si>
    <t>Thiết bị điện điều trị tần số thấp vi xử lý</t>
  </si>
  <si>
    <t>Thiết bị điện laser bán dẫn hồng ngoại</t>
  </si>
  <si>
    <t>Thiết bị sóng ngắn trị liệu</t>
  </si>
  <si>
    <t xml:space="preserve">Trụ Bóng rổ </t>
  </si>
  <si>
    <t xml:space="preserve">Xe cắt cỏ </t>
  </si>
  <si>
    <t>Xô dưới tạ khối</t>
  </si>
  <si>
    <t>Xô trên tạ khối</t>
  </si>
  <si>
    <t>Máy ảnh kỹ thuật số</t>
  </si>
  <si>
    <t>Máy đọc sách cho người khiếm thị</t>
  </si>
  <si>
    <t>Máy quét mã vạch</t>
  </si>
  <si>
    <t>Thiết bị khử, kích hoạt từ</t>
  </si>
  <si>
    <t xml:space="preserve">Tủ chống ẩm để bảo quản tư liệu của Bảo tàng </t>
  </si>
  <si>
    <t>Cổng từ</t>
  </si>
  <si>
    <t>Thiết bị phục vụ hoạt động của Bảo tàng tỉnh</t>
  </si>
  <si>
    <t>Thiết bị phục vụ hoạt động của Trung tâm Văn hóa tỉnh</t>
  </si>
  <si>
    <t>Thiết bị phục vụ hoạt động của Tạp chí Văn hóa, Thể thao và Du lịch</t>
  </si>
  <si>
    <t>Máy ảnh</t>
  </si>
  <si>
    <t>Văn phòng Đăng ký Đất đai</t>
  </si>
  <si>
    <t>Máy  đo đạc Thủy chuẩn</t>
  </si>
  <si>
    <t>Máy đo sâu+ phụ kiện</t>
  </si>
  <si>
    <t>Bộ phân tích vi sinh</t>
  </si>
  <si>
    <t xml:space="preserve">Quang phổ tử ngoại UV/Vis </t>
  </si>
  <si>
    <t xml:space="preserve">Máy đo pH/nhiệt độ để bàn </t>
  </si>
  <si>
    <t xml:space="preserve">Máy đo độ đục trong PTN </t>
  </si>
  <si>
    <t xml:space="preserve">Máy đo độ dẫn/TDS/độ mặn/ nhiệt độ để bàn </t>
  </si>
  <si>
    <t>Máy cất nước 2 lần</t>
  </si>
  <si>
    <t>Thiết bị lọc nước tinh khiết cho PTN</t>
  </si>
  <si>
    <t xml:space="preserve">Cân điện tử 4 số lẻ </t>
  </si>
  <si>
    <t>Cân điện tử 2 số lẻ</t>
  </si>
  <si>
    <t>Bộ lọc chân không kèm bơm hút chân không và màng lọc</t>
  </si>
  <si>
    <t>Tủ BOD</t>
  </si>
  <si>
    <t>Thiết bị đo DO và phụ kiện cho xác định BOD</t>
  </si>
  <si>
    <t>Bộ phá mẫu COD và thuốc thử</t>
  </si>
  <si>
    <t>Bể rửa siêu âm</t>
  </si>
  <si>
    <t>Cất quay chân không</t>
  </si>
  <si>
    <t>Máy khuấy từ</t>
  </si>
  <si>
    <t>Máy lắc (ngang)</t>
  </si>
  <si>
    <t>Bộ Micro Pipette</t>
  </si>
  <si>
    <t>Tủ hút và xử lý khí độc</t>
  </si>
  <si>
    <t>Nồi cách thủy</t>
  </si>
  <si>
    <t>Tủ sấy dụng cụ</t>
  </si>
  <si>
    <t>Máy đo mực nước, nhiệt độ nước</t>
  </si>
  <si>
    <t>Máy bơm điện chìm lấy mẫu nước trong giếng khoan</t>
  </si>
  <si>
    <t>Máy đo pH hiện trường</t>
  </si>
  <si>
    <t>Máy đo DO hiện trường</t>
  </si>
  <si>
    <t>Thiết bị quan trắc khí tượng</t>
  </si>
  <si>
    <t>Bộ chuẩn ồn</t>
  </si>
  <si>
    <t>Máy bơm lấy mẫu nước ngầm</t>
  </si>
  <si>
    <t>Bơm hút nhanh khí độc cầm tay kèm phụ kiện</t>
  </si>
  <si>
    <t>Máy đo pH cầm tay</t>
  </si>
  <si>
    <t>Máy đo oxy hòa tan-không thấm nước</t>
  </si>
  <si>
    <t>Máy đo độ rung</t>
  </si>
  <si>
    <t>Máy đo độ ồn</t>
  </si>
  <si>
    <t>Máy Desaga</t>
  </si>
  <si>
    <t>Máy đo ồn</t>
  </si>
  <si>
    <t>Bơm lấy mẫu khí</t>
  </si>
  <si>
    <t>Thiết bị lấy mẫu bụi thể tích lớn-sibata</t>
  </si>
  <si>
    <t>Bơm lấy mẫu khí 0.8-5LPM</t>
  </si>
  <si>
    <t>Máy đo clo tự do và tổng</t>
  </si>
  <si>
    <t>Thiết bị thu mẫu bụi, thể tích lớn dạng ngang</t>
  </si>
  <si>
    <t>Máy đo khí độc (đo khí đa chỉ tiêu) và phụ kiện</t>
  </si>
  <si>
    <t>Máy đo khí CO tự động</t>
  </si>
  <si>
    <t>Thiết bị đo khí HC</t>
  </si>
  <si>
    <t>Dụng cụ đo lưu lượng khí thải công nghiệp</t>
  </si>
  <si>
    <t>Thiết bị thu mẫu khí và bụi ống khói</t>
  </si>
  <si>
    <t>Hệ thống đo khí độc trong ống khói kèm theo phụ kiện</t>
  </si>
  <si>
    <t>Máy đo rung tích phân</t>
  </si>
  <si>
    <t>Máy đo EC, độ muối và TDS hiện trường</t>
  </si>
  <si>
    <t>Máy đo độ đục hiện trường</t>
  </si>
  <si>
    <t>Máy đo quang hiện trường kèm thuốc thử</t>
  </si>
  <si>
    <t>Máy đo chất lượng nước đa chỉ tiêu cầm tay</t>
  </si>
  <si>
    <t>Thiết bị đo lưu tốc dòng chảy kênh hở</t>
  </si>
  <si>
    <t xml:space="preserve">Thiết bị đo lưu lượng nước thải ống kín </t>
  </si>
  <si>
    <t>Thiết bị lấy mẫu theo chiều sâu</t>
  </si>
  <si>
    <t>Gầu thu mẫu trầm tích và động vật đáy</t>
  </si>
  <si>
    <t xml:space="preserve">Lưới thu tảo </t>
  </si>
  <si>
    <t>Thiết bị thu mẫu bụi, thể tích lớn dạng đứng</t>
  </si>
  <si>
    <t>Sở Xây dựng</t>
  </si>
  <si>
    <t>Trung tâm Quy hoạch và Kiểm định xây dựng</t>
  </si>
  <si>
    <t>Máy nén bê tông 200 tấn, hiển thị bằng LED</t>
  </si>
  <si>
    <t>Máy định vị cốt thép trong bê tông</t>
  </si>
  <si>
    <t>Máy siêu âm bê tông</t>
  </si>
  <si>
    <t>Bộ Máy thủy chuẩn Leica</t>
  </si>
  <si>
    <t>Máy kéo nén vạn năng</t>
  </si>
  <si>
    <t>Ban Dân tộc</t>
  </si>
  <si>
    <t>Loa cơ động có USB</t>
  </si>
  <si>
    <t>Trống đội 2016</t>
  </si>
  <si>
    <t>Kèn Baritone Bass 2016</t>
  </si>
  <si>
    <t>Kèn Trom Bone 2016</t>
  </si>
  <si>
    <t>Kèn Trumpet 2016</t>
  </si>
  <si>
    <t>Đàn Yamaha PSRE423</t>
  </si>
  <si>
    <t>Đàn Yamaha PSR-S550B</t>
  </si>
  <si>
    <t>Đàn Yamaha Piaggero</t>
  </si>
  <si>
    <t>Đàn Organ Casio CTK-810in</t>
  </si>
  <si>
    <t>Đàn Organ Casio CTK-7000</t>
  </si>
  <si>
    <t>Đàn Digital Piano Casio</t>
  </si>
  <si>
    <t>Nhà thiếu Nhi Khánh Hoà</t>
  </si>
  <si>
    <t>Tỉnh đoàn Khánh Hòa</t>
  </si>
  <si>
    <t>Bộ CCU cho camera</t>
  </si>
  <si>
    <t>Bộ Remote Control</t>
  </si>
  <si>
    <t xml:space="preserve">Màn hình ngắm Viewfinder 5 inches </t>
  </si>
  <si>
    <t>Miếng gá chân camera</t>
  </si>
  <si>
    <t>Bộ điều khiển ống kính</t>
  </si>
  <si>
    <t>Bộ tai nghe Intercom + cáp</t>
  </si>
  <si>
    <t xml:space="preserve">Bộ chân Camera phim trường </t>
  </si>
  <si>
    <t>Video Mixer (Bàn trộn hình HD/SD) :</t>
  </si>
  <si>
    <t>Panel điều khiển cho bàn trộn hình</t>
  </si>
  <si>
    <t>Bộ giao tiếp tín hiệu Tally &amp; GPI
(được tích hợp từ hãng Measurement Computing)</t>
  </si>
  <si>
    <t>Bộ ghi chương trình truyền hình</t>
  </si>
  <si>
    <t>Bộ Router 8x8 SD/HD</t>
  </si>
  <si>
    <t>Thiết bị chống hồi tiếp âm thanh</t>
  </si>
  <si>
    <t>Loa Control (bộ 2 cái: left &amp; right)</t>
  </si>
  <si>
    <t xml:space="preserve">bộ </t>
  </si>
  <si>
    <t>Bộ công suất âm thanh (Amplifer)</t>
  </si>
  <si>
    <t>Micro không dây cầm tay (Wireless vocal system)</t>
  </si>
  <si>
    <t>Bộ máy phát File trực tiếp chuẩn HD</t>
  </si>
  <si>
    <t>Màn hình 17" Full HD</t>
  </si>
  <si>
    <t>Bộ chuyển đổi  SDI qua HDMI chuẩn SD/HD</t>
  </si>
  <si>
    <t>Tủ Rack 19 inches, cao 42U, sâu 800mm + phụ kiện gắn lắp thiết bị</t>
  </si>
  <si>
    <t>Lô</t>
  </si>
  <si>
    <t>Bộ khuyếch đại phân đường Analog Stereo</t>
  </si>
  <si>
    <t xml:space="preserve">Bộ khuyếch đại phân đường Analog Video </t>
  </si>
  <si>
    <t>Bộ chuyển đổi tín hiệu YUV/YC/CVBS to SDI Converter and Frame Synchronizer</t>
  </si>
  <si>
    <t>Bộ Analog Audio Embedder</t>
  </si>
  <si>
    <t>Bộ Converter với Analog &amp; Digital Audio/Video Output</t>
  </si>
  <si>
    <t>Khung máy gắn các Bộ xử lý</t>
  </si>
  <si>
    <t>Bộ chuyển đổi SDI qua HDMI hỗ trợ truyền dẫn quang</t>
  </si>
  <si>
    <t>Bộ phát xung đồng bộ</t>
  </si>
  <si>
    <t>Bộ xử lý Frame Sync &amp; TBC</t>
  </si>
  <si>
    <t>Bộ Waveform Monitor SD/HD</t>
  </si>
  <si>
    <t>Màn hình LCD dùng cho Multiview</t>
  </si>
  <si>
    <t>Màn hình VGA LCD dùng cho CG</t>
  </si>
  <si>
    <t>Màn hình LCD dùng cho PGM &amp; Phim trường</t>
  </si>
  <si>
    <t xml:space="preserve">Micro dùng cho phát thanh viên trong phim trường </t>
  </si>
  <si>
    <t>Bộ Mini Boom dùng trong phim trường</t>
  </si>
  <si>
    <t>Đèn Keylight &amp; Backlight 650W</t>
  </si>
  <si>
    <t>Đèn Keylight &amp; Backlight 1000W</t>
  </si>
  <si>
    <t>Đèn chiếu phông 1000W</t>
  </si>
  <si>
    <t>Tay treo đèn dạng ống thụt, phạm vi điều chỉnh từ 113cm đến 200cm</t>
  </si>
  <si>
    <t>Thiết bị đọc ghi thông minh ổ đĩa cứng dung lượng lưu trữ ổ cứng dung lượng lưu trữ ổ cứng 640GB, có khả năng lưu trữ 9 giờ video HD @ 150Mbps, 25 giờ SD @ 50 Mbps</t>
  </si>
  <si>
    <t>Bộ chuyển đổi tỉ lệ khung hình 4:3/16:9 và Frame Sync</t>
  </si>
  <si>
    <t>Option kênh xử lý thứ 2 cho Bộ chuyển đổi tỉ lệ khung hình 4:3/16:9 và Frame Sync</t>
  </si>
  <si>
    <t>module</t>
  </si>
  <si>
    <t>Bộ xử lý Up/Down và Frame Sync</t>
  </si>
  <si>
    <t>Option kênh xử lý thứ 2 cho Bộ xử lý Up/Down và Frame Sync</t>
  </si>
  <si>
    <t>Module phát truyền quang loại 2 kênh - 80km</t>
  </si>
  <si>
    <t>Bộ khuyếch đại phân đường SD/HD-SDI Dual 1x4</t>
  </si>
  <si>
    <t>Bộ chuyển đổi Audio Analog qua số AES loại Dual 1x4</t>
  </si>
  <si>
    <t>Bộ khung Rack gắn các Bộ xử lý kèm theo nguồn chính</t>
  </si>
  <si>
    <t>Bộ nguồn dự phòng cho khung Rack</t>
  </si>
  <si>
    <t>Bộ giao tiếp điều khiển từ xa cho khung Rack</t>
  </si>
  <si>
    <t>Bộ thu tín hiệu SD/HD-SDI qua quang với độ nhạy đầu vào cao</t>
  </si>
  <si>
    <t>Module thu quang loại 2 kênh với độ nhạy cao dùng cho hệ thống truyền dẫn 80km</t>
  </si>
  <si>
    <t>Bộ xử lý tín hiệu 2 kênh (3G/HD/SD Dual channel Multi Purpose Signal Processor), kèm theo:</t>
  </si>
  <si>
    <t>Bộ chuyển đổi HDMI qua SDI hỗ trợ Frame Synchronizer</t>
  </si>
  <si>
    <t>Màn hình 17" Full HD, kèm theo:</t>
  </si>
  <si>
    <t>Bộ Router Control</t>
  </si>
  <si>
    <t>Bộ Master Control</t>
  </si>
  <si>
    <t>QC Monitoring</t>
  </si>
  <si>
    <t>World Clock Sync Generator</t>
  </si>
  <si>
    <t>Hệ thống CCS</t>
  </si>
  <si>
    <t>Thiết bị lưu trữ</t>
  </si>
  <si>
    <t>Thiết bị Studio Video di động</t>
  </si>
  <si>
    <t>Bàn Mixer âm thanh Digital/Analog, thiết kế dạng module dùng cho phát thanh (Digital/Analog Radio Broadcast Mixer), cấu hình mỗi bộ bao gồm:</t>
  </si>
  <si>
    <t>Router audio và điều khiển</t>
  </si>
  <si>
    <t>Bộ xử lý điều chỉnh mức âm thanh tự động kỹ thuật số (Digital AGG Processor)</t>
  </si>
  <si>
    <t>Bộ tạo trễ âm thanh, dùng ngăn chặn âm thanh không mong muốn, hỗ trợ thời gian delay lên tới 55 giây (Audio Delay)</t>
  </si>
  <si>
    <t>Bộ khuyếch đại phân đường âm thanh Analog Stereo Balance 1x4 (Dual Analog DA 1x4)</t>
  </si>
  <si>
    <t>Bộ khuyếch đại phân đường âm thanh Digital AES/EBU 1x8 (Digital DA 1x8)</t>
  </si>
  <si>
    <t>Khung Frame gắn các Bộ khuyếch đại phân đưởng âm thanh Analog &amp; Stereo kèm theo 02 bộ nguồn RCT 5021</t>
  </si>
  <si>
    <t>Bộ khuếch đại phân đường âm thanh Analog Stereo Balance 1x6 (Dual Analog DA 1x6)</t>
  </si>
  <si>
    <t>Bộ khuếch đại phân đường âm thanh Digital AES/EBU 1x6 (Digital DA 1x6)</t>
  </si>
  <si>
    <t>Bộ loa kiểm tra âm thanh loại gắn Rack, 2 LED Meters &amp; 4 Stereo Channel Inputs (Monitor w/4 Channel Input)</t>
  </si>
  <si>
    <t>Bộ giao tiếp âm thanh qua điện thoại Analog POTs và di động GSM (Telephone Audio Interface)</t>
  </si>
  <si>
    <t>Đầu thu AM/FM Stereo Tuner, kèm theo cáp, anten gắn ngoài và đầu nối (AM/FM Stereo Tuner)</t>
  </si>
  <si>
    <t>Đầu ghi/phát âm thanh kỹ thuật số, dùng thẻ nhớ, kèm theo thẻ nhớ (Network Player/Recorder)</t>
  </si>
  <si>
    <t>Bàn điều khiển Play trực tiếp từ xa (Player Control Panel)</t>
  </si>
  <si>
    <t>Bộ giao tiếp MADI-quang, 16 Analog Input (Interface Bộx - 16 Input)</t>
  </si>
  <si>
    <t>Bộ giao tiếp MADI - quang, 16 Analog Output (Interface Bộx - 16 Output)</t>
  </si>
  <si>
    <t>Tai nghe Headphone chuyên dụng</t>
  </si>
  <si>
    <t>Hệ thống Intercom không dây cho 4 User, băng tầng hoạt động 2.4Ghz (Wireless Intercom System) Clearcom CZ11513. Mỗi bộ bao gồm:</t>
  </si>
  <si>
    <t>Bộ máy dùng biên tập dựng âm thanh và trao đổi dữ liệu</t>
  </si>
  <si>
    <t>Bộ giao tiếp MADI - quang, 8 Analog Input (Interface Bộx - 8 Input)</t>
  </si>
  <si>
    <t>Hệ thống micro không dây, gồm:</t>
  </si>
  <si>
    <t xml:space="preserve">Micro phỏng vấn loại súng + Module nguồn K6 + Windsreen (Shotgun Microphone). </t>
  </si>
  <si>
    <t>Bộ truyền dẫn âm thanh qua IP/3G/4G/Wi-Fi (IP STL)</t>
  </si>
  <si>
    <t>Bộ giao tiếp âm thanh qua IP, hỗ trợ 6 kết nối đồng thời (IP Audio Interface)</t>
  </si>
  <si>
    <t>Bộ Mix âm thanh lưu động với 5 Audio Input, hỗ trợ truyền dẫn qua IP/3G/4G/Wi-Fi (GSM/3G/IP Portable Audio Mix)</t>
  </si>
  <si>
    <t>Bộ ghi âm / phỏng vấn trực tiếp qua mạng GSM/3G/4G, gồm:</t>
  </si>
  <si>
    <t>Bộ Broadband Router và Wireless</t>
  </si>
  <si>
    <t>Bộ máy ghi đọc chương trình chuẩn SD/HD cho hệ thống MAM (Capture), bao gồm:</t>
  </si>
  <si>
    <t>Bộ máy làm tư liệu SD/HD cho hệ thống MAM (Logging/Metadata), bao gồm:</t>
  </si>
  <si>
    <t>Bộ máy lưu động dùng biên tập, kiểm duyệt và làm chương trình từ xa, có khả truy cập hệ thống MAM qua Web/Internet, bao gồm:</t>
  </si>
  <si>
    <t>Bộ dựng phi tuyến chuẩn SD/HD, giao tiếp được với MAM (NLE &amp; Browse), bao gồm:</t>
  </si>
  <si>
    <t>Bộ máy dựng &amp; lồng tiếng chuẩn SD/HD, giao tiếp được với MAM (Voiceover), bao gồm:</t>
  </si>
  <si>
    <t>Bộ máy làm đồ họa và kỹ sảo 2D/3D (Graphic), bao gồm:</t>
  </si>
  <si>
    <t>Bộ lưu trữ External Database cho hệ thống Server hoạt động Cluster</t>
  </si>
  <si>
    <t>Bộ Control Panel for Video Production</t>
  </si>
  <si>
    <t>Bàn Mixer âm thanh số 16 channel</t>
  </si>
  <si>
    <t xml:space="preserve">Board Dual Analog Audio to AES Converter </t>
  </si>
  <si>
    <t>Board</t>
  </si>
  <si>
    <t>Board Dual 1x4 / Single 1x8 SDI Distribution Amplifier</t>
  </si>
  <si>
    <t>Board SD/HD Frame Sync + Image and Audio Processor + Ext AES</t>
  </si>
  <si>
    <t>19" Rack Frame for 10 CardModules with fan front cover + Primary PSU</t>
  </si>
  <si>
    <t>Redundant Power Supply for  Rack Frame</t>
  </si>
  <si>
    <t>Board Master Controller - LAN + Control Software</t>
  </si>
  <si>
    <t>Bộ Multiview SD/HD 12 Input (Autodetect Composite, SD-SDI và HD-SDI)</t>
  </si>
  <si>
    <t>Màn hình LED 46 inches, Full HD 1920 x 1080</t>
  </si>
  <si>
    <t>SD/HD-SDI to Fiber Optic Transmitter</t>
  </si>
  <si>
    <t>SD/HD-SDI / Fiber Optic Transceiver</t>
  </si>
  <si>
    <t>HD/SD Sync Pulse Generator with Reference Input</t>
  </si>
  <si>
    <t>Bộ Router SD/HD 16x16</t>
  </si>
  <si>
    <t>Panel điều khiển Router</t>
  </si>
  <si>
    <t>Thiết bị đo kiểm tra tín hiệu truyền hình</t>
  </si>
  <si>
    <t xml:space="preserve">Bộ Waveform monitor SD/HD </t>
  </si>
  <si>
    <t>Khung treo màn cho 2 màu key &amp; các phụ kiện:</t>
  </si>
  <si>
    <t>Camera quay thẻ nhớ chuẩn SD/HD ống kính 17x  và các phụ kiện đi kèm</t>
  </si>
  <si>
    <t>Thẻ nhớ cho Camera, dung lượng 64GB</t>
  </si>
  <si>
    <t>Micro stereo gắn trên Camera</t>
  </si>
  <si>
    <t>Micro cho phỏng vấn</t>
  </si>
  <si>
    <t>Bộ chân cho Camera, chịu tải 4kg</t>
  </si>
  <si>
    <t>Đèn LED gắn Camera kèm pin sạc</t>
  </si>
  <si>
    <t xml:space="preserve">Monitor 9" Full HD, phụ kiện đi kèm </t>
  </si>
  <si>
    <t>Camera HD quay dưới nước, hỗ trợ 4K30, 2.7K50 &amp; 1080p Video, kèm theo:</t>
  </si>
  <si>
    <t xml:space="preserve">Loa xách tay liền công suất (sử dụng điện và bình ắcquy), kèm theo phụ kiện: </t>
  </si>
  <si>
    <t>Camera HD dạng PTZ, bao gồm:</t>
  </si>
  <si>
    <t>HD Video Switcher</t>
  </si>
  <si>
    <t>Bộ máy tính bắn chữ, có đường Key Alpha và hỗ trợ 3D, chuẩn SD/HD.</t>
  </si>
  <si>
    <t>Bộ điều khiển chạy chữ / nhắc lời từ xa.</t>
  </si>
  <si>
    <t>Hệ thống Micro không dây, băng tần UHF, gồm:</t>
  </si>
  <si>
    <t>Micro cầm tay định hướng có lọc gió lông xù</t>
  </si>
  <si>
    <t>Micro không dây loại cài áo Sony</t>
  </si>
  <si>
    <t>Micro không dây loại cầm tay Sony</t>
  </si>
  <si>
    <t>Headphone chuyên dụng Sony</t>
  </si>
  <si>
    <t>06</t>
  </si>
  <si>
    <t>Bộ ghi/nạp chương trình 2 kênh, gồm:</t>
  </si>
  <si>
    <t>Bộ Tạo chữ</t>
  </si>
  <si>
    <t>Digital Multi E</t>
  </si>
  <si>
    <t>Máy phát hình CS 500W kênh 6</t>
  </si>
  <si>
    <t>Máy phát hình KW kênh 9</t>
  </si>
  <si>
    <t>Thiết bị Scale Watcher</t>
  </si>
  <si>
    <t>Máy phát hình màu 500W tiếp phát CT VTV3</t>
  </si>
  <si>
    <t>Bộ lọc sét đa tầng</t>
  </si>
  <si>
    <t>Hệ thống chống sét các đài huyện và các trạm tiếp phát lại</t>
  </si>
  <si>
    <t>Studio Biểu diễn 300m2</t>
  </si>
  <si>
    <t>Bộ nhắc chữ cho PTV</t>
  </si>
  <si>
    <t>Bộ dựng hình phi tuyến</t>
  </si>
  <si>
    <t>Hệ thống thu tín hiệu AM/FM</t>
  </si>
  <si>
    <t>Bộ khuyếch đại và lọc giải hẹp kênh 51</t>
  </si>
  <si>
    <t>Hệ thống Capture( TKBT+TTSXCT)</t>
  </si>
  <si>
    <t>Hệ thống Capture KT</t>
  </si>
  <si>
    <t>Bộ chia tín hiêu Kỹ thuật SXCT</t>
  </si>
  <si>
    <t>Micro không dây</t>
  </si>
  <si>
    <t>Máy tính HP Z820 Workstation</t>
  </si>
  <si>
    <t>Mixer Audio ZED 428</t>
  </si>
  <si>
    <t>Compressor DBX 1046</t>
  </si>
  <si>
    <t>Bộ trộn tín hiệu 4 Channel Portable Mixer AZDEN</t>
  </si>
  <si>
    <t>VTR dùng loại băng ¼”</t>
  </si>
  <si>
    <t>Monitor kiểm tra LCD 14”</t>
  </si>
  <si>
    <t>Camera 1/3” 3CCD Color 
Video Digital camera with REC/PB Fuction with video in DSR-250P/1</t>
  </si>
  <si>
    <t>Bộ dựng phi tuyến tính chuyên dụng Xpress Studio HD Complete. Model 750003692 01</t>
  </si>
  <si>
    <t xml:space="preserve">Bộ camera kỹ thuật số Professional DVCAM </t>
  </si>
  <si>
    <t>Bộ kỹ xảo quảng cáo</t>
  </si>
  <si>
    <t>Máy đo điện tim</t>
  </si>
  <si>
    <t>Lò nung</t>
  </si>
  <si>
    <t>Máy khuấy từ gia nhiệt</t>
  </si>
  <si>
    <t>Trống dân tộc</t>
  </si>
  <si>
    <t xml:space="preserve">Bộ </t>
  </si>
  <si>
    <t>Cân phân tích 4 số lẻ</t>
  </si>
  <si>
    <t>Máy đo pH để bàn</t>
  </si>
  <si>
    <t>Tủ sấy chân không</t>
  </si>
  <si>
    <t>Trống Jazz</t>
  </si>
  <si>
    <t>Đàn đá</t>
  </si>
  <si>
    <t>XIV</t>
  </si>
  <si>
    <t>XV</t>
  </si>
  <si>
    <t>Thanh tra Sở</t>
  </si>
  <si>
    <t>Camera gắn trên xe ô tô các Đội thanh tra</t>
  </si>
  <si>
    <t>Các Ban Quản lý Rừng phòng hộ</t>
  </si>
  <si>
    <t>Máy sấy lúa</t>
  </si>
  <si>
    <t>Hệ thống Micro Pipette (hút môi trường, hóa chất)</t>
  </si>
  <si>
    <t xml:space="preserve">Hệ thống phun sương </t>
  </si>
  <si>
    <t>Trường Chính trị tỉnh</t>
  </si>
  <si>
    <t>Máy in bằng</t>
  </si>
  <si>
    <t>Sở Nội vụ</t>
  </si>
  <si>
    <t>Máy định vị cầm tay</t>
  </si>
  <si>
    <t>Máy quay phim kỹ thuật số</t>
  </si>
  <si>
    <t>Ban Tôn giáo</t>
  </si>
  <si>
    <t>Sở Du lịch</t>
  </si>
  <si>
    <t>Máy quay phim</t>
  </si>
  <si>
    <t>Sở Tư pháp</t>
  </si>
  <si>
    <t>Máy scan tốc độ cao phục vụ công tác lập dữ liệu và cấp phiếu Lý lịch tư pháp</t>
  </si>
  <si>
    <t>Tủ đựng máu chống đông</t>
  </si>
  <si>
    <t>Hội Chữ thập đỏ tỉnh Khánh Hoà</t>
  </si>
  <si>
    <t>Nhà bạt lưu động phục vụ công tác tiếp nhận hiến máu tình nguyện</t>
  </si>
  <si>
    <t>UBND thành phố Nha Trang</t>
  </si>
  <si>
    <t>Phòng Quản lý đô thị thành phố</t>
  </si>
  <si>
    <t>Thiết bị cân rác thải sinh hoạt</t>
  </si>
  <si>
    <t>Bộ đàm cầm tay phục vụ công tác trật tự, an ninh, du lịch</t>
  </si>
  <si>
    <t>Đài Truyền thanh - Tiếp hình thành phố</t>
  </si>
  <si>
    <t>Bộ dựng hình phi tuyến tính thời gian thực phục vụ công tác truyền thanh</t>
  </si>
  <si>
    <t>Bộ máy quay HD</t>
  </si>
  <si>
    <t>Bộ máy quay</t>
  </si>
  <si>
    <t>Máy phát thanh tần số 91Mhz</t>
  </si>
  <si>
    <t>Bộ khuyếch đại phân đường</t>
  </si>
  <si>
    <t>Máy Camera</t>
  </si>
  <si>
    <t>UBND huyện Khánh Vĩnh</t>
  </si>
  <si>
    <t>Máy định vị cầm tay GPS phục vụ công tác đo đạc, khảo sát sơ bộ, dẫn đường</t>
  </si>
  <si>
    <t>Máy phát hình màu công suất 100W</t>
  </si>
  <si>
    <t>Máy phát sóng FM</t>
  </si>
  <si>
    <t>Thiết bị sản xuất chương trình</t>
  </si>
  <si>
    <t>Chân máy Camera</t>
  </si>
  <si>
    <t>Mixer Yamaha MG 80FX</t>
  </si>
  <si>
    <t>Hệ thống máy phát thanh 500W và đầu đọc</t>
  </si>
  <si>
    <t>TV JVC 25"</t>
  </si>
  <si>
    <t>Bàn dựng hình</t>
  </si>
  <si>
    <t>Video Macker</t>
  </si>
  <si>
    <t>Máy vi tính điều khiển  phát sóng FM</t>
  </si>
  <si>
    <t>Máy phát thanh</t>
  </si>
  <si>
    <t>Máy phát hình màu đặt chủng</t>
  </si>
  <si>
    <t>Máy phát hình bán dẫn UHF 500W</t>
  </si>
  <si>
    <t>Máy đo điện trở đất + HT thu AM, FM</t>
  </si>
  <si>
    <t>Hệ thống thu tín hiệu vệ tinh VTV1, VTV3</t>
  </si>
  <si>
    <t>Hệ thống thu kỹ thuật số VTV3</t>
  </si>
  <si>
    <t>Hệ thống Feeder dẫn sóng 7/8"</t>
  </si>
  <si>
    <t>Hệ thống dẫn và điều khiển</t>
  </si>
  <si>
    <t>Hệ thống ăng ten phát hình UHF-B:TV</t>
  </si>
  <si>
    <t>Hệ thống vi tính Cano plus DV 0 storm 2 plus</t>
  </si>
  <si>
    <t>Bộ xử lý trung tâm Ranger</t>
  </si>
  <si>
    <t>Bộ cắt xung điện cao áp đột biến</t>
  </si>
  <si>
    <t>Bộ dập sét</t>
  </si>
  <si>
    <t>Đầu video Inser hình + lồng tiếng</t>
  </si>
  <si>
    <t>Đèn chiếu sáng cao áp chuyên dùng</t>
  </si>
  <si>
    <t>Đầu Video bán chuyên dùng</t>
  </si>
  <si>
    <t>Đầu đọc - ghi đĩa CD CDRW - 200</t>
  </si>
  <si>
    <t>Hệ thống dẫn Antene máy phát hình P hình KTV-2000W</t>
  </si>
  <si>
    <t>Máy quay Sony KTS HXR-NX3P (2014)</t>
  </si>
  <si>
    <t>Đầu thu phát Sony HVR M15 AP</t>
  </si>
  <si>
    <t>Mixer Allen Heath</t>
  </si>
  <si>
    <t>Mixer Yamahaa MG16XU</t>
  </si>
  <si>
    <t>Micro - ALI</t>
  </si>
  <si>
    <t>Dàn âm thanh</t>
  </si>
  <si>
    <t>Loa thùng Peyma 4 tấc</t>
  </si>
  <si>
    <t>Loa di động 4 tấc</t>
  </si>
  <si>
    <t>Đàn Organ Yamaha</t>
  </si>
  <si>
    <t>Sony VPL-CSS (máy phóng) + màn hình chiếu 3 chân</t>
  </si>
  <si>
    <t>Máy FM 500W</t>
  </si>
  <si>
    <t>Tủ đông</t>
  </si>
  <si>
    <t>Tủ mát</t>
  </si>
  <si>
    <t xml:space="preserve">Cái </t>
  </si>
  <si>
    <t>Máy toàn đạc điện tử</t>
  </si>
  <si>
    <t>Máy đếm khuẩn lạc</t>
  </si>
  <si>
    <t>Tủ lạnh âm sâu</t>
  </si>
  <si>
    <t>Máy trộn vữa</t>
  </si>
  <si>
    <t>XVI</t>
  </si>
  <si>
    <t>Giường bệnh đa năng</t>
  </si>
  <si>
    <t>Máy đo chức năng hô hấp</t>
  </si>
  <si>
    <t>Tên thiết bị</t>
  </si>
  <si>
    <t>Máy định vị GPS cầm tay</t>
  </si>
  <si>
    <t>Máy đo khoảng cách cầm tay</t>
  </si>
  <si>
    <t>Cân tải trọng xe ô tô xách tay của các Đội thanh tra</t>
  </si>
  <si>
    <t>Thiết bị đếm xe</t>
  </si>
  <si>
    <t>GPS cầm tay</t>
  </si>
  <si>
    <t>Thiết bị đo độ gồ ghề</t>
  </si>
  <si>
    <t>Thiết bị đo khoảng cách</t>
  </si>
  <si>
    <t>Trung tâm Thông tin Xúc tiến Du lịch Khánh Hòa</t>
  </si>
  <si>
    <t>Điện thoại có chức năng ghi âm</t>
  </si>
  <si>
    <t xml:space="preserve">Máy quay phim </t>
  </si>
  <si>
    <t>Thiết bị âm thanh trong rạp</t>
  </si>
  <si>
    <t>Thiết bị ánh sáng trong rạp</t>
  </si>
  <si>
    <t>Bộ Percusion</t>
  </si>
  <si>
    <t>Đàn bầu</t>
  </si>
  <si>
    <t>Đàn ghita</t>
  </si>
  <si>
    <t>Đàn nhị</t>
  </si>
  <si>
    <t>Đàn organ</t>
  </si>
  <si>
    <t>Đàn piano</t>
  </si>
  <si>
    <t>Đàn tranh</t>
  </si>
  <si>
    <t>Đàn Trưng</t>
  </si>
  <si>
    <t>Đàn tứ</t>
  </si>
  <si>
    <t>Đàn tứ đại</t>
  </si>
  <si>
    <t>Hộp phá tiềng đàn</t>
  </si>
  <si>
    <t>Hộp phá tiếng trống</t>
  </si>
  <si>
    <t>Sáo</t>
  </si>
  <si>
    <t>Sáo Fulute</t>
  </si>
  <si>
    <t>Trống cazon</t>
  </si>
  <si>
    <t>Trống điện tử</t>
  </si>
  <si>
    <t>Thiết bị âm thanh ngoài trời</t>
  </si>
  <si>
    <t>Thiết bị ánh sáng ngoài trời</t>
  </si>
  <si>
    <t>Thiết bị phục vụ hoạt động của Nhà hát Nghệ thuật truyền thống</t>
  </si>
  <si>
    <t>Thiết bị âm thanh</t>
  </si>
  <si>
    <t>Thiết bị ánh sáng</t>
  </si>
  <si>
    <t>Bảng điểm điện tử nhà thi đấu</t>
  </si>
  <si>
    <t>Bảng điểm điện tử thay người và báo thời gian</t>
  </si>
  <si>
    <t>Bộ khung kéo cờ treo thưởng</t>
  </si>
  <si>
    <t>Bộ nhảy cao (gồm trụ, nệm, xà)</t>
  </si>
  <si>
    <t>Đồng hồ 24 giây (2 cái/bộ)</t>
  </si>
  <si>
    <t>Ghế trọng tài điền kinh 8 chỗ</t>
  </si>
  <si>
    <t>Hệ thống âm thanh nhà thi đấu</t>
  </si>
  <si>
    <t>Khung cầu môn</t>
  </si>
  <si>
    <t>Khung vòm trượt 3 tầng</t>
  </si>
  <si>
    <t>Loa cầm tay</t>
  </si>
  <si>
    <t>Rào vượt (10 cái/bộ)</t>
  </si>
  <si>
    <t>Sân đài thi đấu Boxing</t>
  </si>
  <si>
    <t>Tạ đẩy</t>
  </si>
  <si>
    <t>Thảm cầu lông</t>
  </si>
  <si>
    <t>Thaảm thi đấu: Karatedo, Teakwondo</t>
  </si>
  <si>
    <t>Thảm thi đấu Hapkido (20 tấm)</t>
  </si>
  <si>
    <t>Trụ bóng rổ thi đấu</t>
  </si>
  <si>
    <t>Trụ cầu lông thi đấu</t>
  </si>
  <si>
    <t xml:space="preserve">Trụ cầu mây </t>
  </si>
  <si>
    <t>Xe lu</t>
  </si>
  <si>
    <t>Thiết bị phục vụ hoạt động của Trung tâm Điện ảnh</t>
  </si>
  <si>
    <t>Máy chiếu video</t>
  </si>
  <si>
    <t>Màn chiếu motor</t>
  </si>
  <si>
    <t>Camera quay phim</t>
  </si>
  <si>
    <t>Màn ảnh 200inch</t>
  </si>
  <si>
    <t>Thiết bị phục vụ hoạt động của Đoàn ca múa nhạc Hải Đăng</t>
  </si>
  <si>
    <t>Ban quản lý Khu bảo tồn thiên nhiên Hòn Bà</t>
  </si>
  <si>
    <t>Máy định vị GPS map 645</t>
  </si>
  <si>
    <t xml:space="preserve">Máy  ảnh kỹ thuật số </t>
  </si>
  <si>
    <t>Tủ bảo quản mẫu tiêu bản</t>
  </si>
  <si>
    <t>Tủ đựng vũ khí và công cụ hỗ trợ</t>
  </si>
  <si>
    <t>Chi cục Thủy sản</t>
  </si>
  <si>
    <t>Ống nhòm đêm hai mắt chuyên dụng</t>
  </si>
  <si>
    <t>Máy thổi gió chữa cháy</t>
  </si>
  <si>
    <t>Máy cắt thực bì</t>
  </si>
  <si>
    <t>Máy cưa xích chạy xăng</t>
  </si>
  <si>
    <t>Máy bơm nước</t>
  </si>
  <si>
    <t>Máy phát điện 5KVA</t>
  </si>
  <si>
    <t>Bồn chứa nước di động</t>
  </si>
  <si>
    <t>Chi cục Chăn nuôi và Thú y</t>
  </si>
  <si>
    <t>Tủ ấm 30 độ C - ESCO</t>
  </si>
  <si>
    <t>Tủ ấm 41,5 độ C- ESCO</t>
  </si>
  <si>
    <t>Tủ ấm 37 độ C- ESCO</t>
  </si>
  <si>
    <t>Tủ ấm 45 độ C- ESCO</t>
  </si>
  <si>
    <t>Bể điều nhiệt 22 lít của Memmer-Đức</t>
  </si>
  <si>
    <t>Tủ  cấy vi sinh ESCO</t>
  </si>
  <si>
    <t>Máy dập mẫu (Model BagMixer 400P -Pháp)</t>
  </si>
  <si>
    <t>Tủ lạnh đựng hóa chất sau thanh trùng</t>
  </si>
  <si>
    <t>Bể rửa siêu âm 12 lít - Đức</t>
  </si>
  <si>
    <t>Bể</t>
  </si>
  <si>
    <t>Máy hút khử mùi</t>
  </si>
  <si>
    <t>Tủ âm sâu 80 độ C (đứng)Panasonic-Nhật</t>
  </si>
  <si>
    <t>Tủ hút khí độc (ChungFu- Đài Loan)</t>
  </si>
  <si>
    <t>Máy đồng nhất mẫu (MP Biomedical-Mỹ)</t>
  </si>
  <si>
    <t>Máy đo độ dày mỡ lưng và chẩn đoán thai</t>
  </si>
  <si>
    <t>Máy định vị vệ tinh cầm tay GPS</t>
  </si>
  <si>
    <t>Máy bơm công suất</t>
  </si>
  <si>
    <t>Máy</t>
  </si>
  <si>
    <t>Máy sấy hạt 4-8 tấn / mẻ</t>
  </si>
  <si>
    <t>Máy sàng phân loại 0,4 tấn/h</t>
  </si>
  <si>
    <t>Trung tâm Khuyến nông</t>
  </si>
  <si>
    <t>Trung Tâm Điều tra khảo sát thiết kế NN và PTNT</t>
  </si>
  <si>
    <t>Giường cấp cứu</t>
  </si>
  <si>
    <t>Máy nóng lạnh</t>
  </si>
  <si>
    <t>Bộ đàm</t>
  </si>
  <si>
    <t>Máy lọc nước RO</t>
  </si>
  <si>
    <t xml:space="preserve">Tủ an toàn sinh học cấp II </t>
  </si>
  <si>
    <t>Xe đẩy thuốc và dụng cụ</t>
  </si>
  <si>
    <t>Máy định vị vệ tinh GPS</t>
  </si>
  <si>
    <t>Máy đo liều cá nhân</t>
  </si>
  <si>
    <t>Máy đo suất liều bức xạ phục vụ thanh tra</t>
  </si>
  <si>
    <t>Bộ bình chuẩn: 2L, 5L, 10L</t>
  </si>
  <si>
    <t>Bộ thiết bị bảo hộ An toàn bức xạ</t>
  </si>
  <si>
    <t>Máy ảnh kỹ thuật số phục vụ Thông tin, Thanh tra, quản lý KHCN</t>
  </si>
  <si>
    <t>Máy quay phim tư liệu</t>
  </si>
  <si>
    <t>Máy tính bảng phục vụ công tác Thanh tra</t>
  </si>
  <si>
    <t>Máy tính xách tay phục vụ công tác thanh tra</t>
  </si>
  <si>
    <t xml:space="preserve">Máy in phục vụ Thanh tra </t>
  </si>
  <si>
    <t>Cân điện tử (3100g)</t>
  </si>
  <si>
    <t>Bộ quả cân chuẩn E2</t>
  </si>
  <si>
    <t>Tivi phục vụ họp Hội đồng KHCN</t>
  </si>
  <si>
    <t>Máy tính xách tay phục vụ họp Hội đồng KHCN</t>
  </si>
  <si>
    <t>Máy photocopy phục vụ họp Hội đồng KHCN</t>
  </si>
  <si>
    <t>Cân phân tích điện tử 4 số lẻ 210g</t>
  </si>
  <si>
    <t>Dàn Kiểm định đồng hồ nước 14 cái</t>
  </si>
  <si>
    <t>Tủ lạnh 281 lít</t>
  </si>
  <si>
    <t>Cân phân tích Ohaus 210g</t>
  </si>
  <si>
    <t>Máy định vị vệ tinh GPS cầm tay, Garmin, Mỹ Model: 78S</t>
  </si>
  <si>
    <t>Máy đo vi khí hậu</t>
  </si>
  <si>
    <t>Thiết bị phụ trợ cho Bộ taximet lưu động (Hộp chuyển đổi và Bộ cảm biến quang học)</t>
  </si>
  <si>
    <t>Thiết bị thử độ cứng bê tông (Búa bật nảy - Súng bắn bê tông)</t>
  </si>
  <si>
    <t>Thước cặp 0-300mm</t>
  </si>
  <si>
    <t>Bộ quả cân chuẩn E2 (từ 1mg ÷ 500mg) -Việt Nam</t>
  </si>
  <si>
    <t>Máy đo ánh sáng (15-078-189)</t>
  </si>
  <si>
    <t>Buret hiện số</t>
  </si>
  <si>
    <t>Phụ tùng giá nâng và khung kẹp</t>
  </si>
  <si>
    <t>Sàng tiêu chuẩn + khay hứng</t>
  </si>
  <si>
    <t>Pipet hút (Pipetus)</t>
  </si>
  <si>
    <t>Giá phơi dụng cụ</t>
  </si>
  <si>
    <t>Máy khoan cầm tay</t>
  </si>
  <si>
    <t>Giá giữ Pipette</t>
  </si>
  <si>
    <t>Giá phơi Pipette</t>
  </si>
  <si>
    <t>Hộp quả cân chuẩn 30kg (200g -10kg)</t>
  </si>
  <si>
    <t>Bình chuẩn Inox 10 lít</t>
  </si>
  <si>
    <t>Bình chuẩn Inox 5 lít</t>
  </si>
  <si>
    <t>Bình chuẩn Inox 20 lít</t>
  </si>
  <si>
    <t>Xe nâng</t>
  </si>
  <si>
    <t>Nhiệt kế cầm tay</t>
  </si>
  <si>
    <t>Bình chuẩn Inox 2 lít</t>
  </si>
  <si>
    <t>Chén Platin (không nắp) 48,3g</t>
  </si>
  <si>
    <t>Bình chuẩn kim loại 200 lít (VN)</t>
  </si>
  <si>
    <t>Bình chuẩn kim loại 100 lít (VN)</t>
  </si>
  <si>
    <t>Hộp quả cân chuẩn F1 (10mg-500g)</t>
  </si>
  <si>
    <t>Máy đo độ Brix</t>
  </si>
  <si>
    <t>Thiết bị chiết mẫu pha rắn chân không 12 cổng</t>
  </si>
  <si>
    <t>Máy chưng cất nhanh và chuẩn độ tự động</t>
  </si>
  <si>
    <t xml:space="preserve">Máy phá mẫu bằng tia hồng ngọai 12 chỗ </t>
  </si>
  <si>
    <t>Hệ thống máy ly tâm lạnh</t>
  </si>
  <si>
    <t>Bộ Micro pippette 1 kênh</t>
  </si>
  <si>
    <t>Tủ sấy, đối lưu cưỡng bức bằng quạt</t>
  </si>
  <si>
    <t>Bộ thổi khí Nitrogen</t>
  </si>
  <si>
    <t>Máy đồng hóa</t>
  </si>
  <si>
    <t>Bộ lưu điện</t>
  </si>
  <si>
    <t>Bể điều nhiệt lạnh</t>
  </si>
  <si>
    <t>Máy lắc ổn nhiệt</t>
  </si>
  <si>
    <t>Máy dập mẫu vi sinh</t>
  </si>
  <si>
    <t>Máy kéo nén đa năng</t>
  </si>
  <si>
    <t>Máy dò cốt thép trong bê tông</t>
  </si>
  <si>
    <t>Máy khoan mẫu</t>
  </si>
  <si>
    <t xml:space="preserve">Bàn dằn tạo mẫu </t>
  </si>
  <si>
    <t>Khuôn hình khối 15cm</t>
  </si>
  <si>
    <t>Khuôn thử nén</t>
  </si>
  <si>
    <t>Máy thử nén mẫu gạch</t>
  </si>
  <si>
    <t xml:space="preserve">Máy thử uốn đa năng </t>
  </si>
  <si>
    <t>Bộ thiết bị đo độ mịn cement Blaine air</t>
  </si>
  <si>
    <t>Thiết bị đo sự thay đổi chiều dài</t>
  </si>
  <si>
    <t>Máy đo bề dày lớp phủ</t>
  </si>
  <si>
    <t>Máy đo độ dày bằng siêu âm</t>
  </si>
  <si>
    <t>Thiết bị siêu âm khuyết tật kỹ thuật số</t>
  </si>
  <si>
    <t>Thiết bị kiểm tra độ chặt của nền đất, móng đường</t>
  </si>
  <si>
    <t>Thiết bị hiệu chuẩn máy thử độ bền kéo nén</t>
  </si>
  <si>
    <t>Bộ điện di ngang</t>
  </si>
  <si>
    <t>Máy lắc ngang</t>
  </si>
  <si>
    <t>Bàn cân ô tô xách tay di động</t>
  </si>
  <si>
    <t>Chi cục Văn thư lưu trữ</t>
  </si>
  <si>
    <t>Trung tâm Ứng dụng tiến bộ Khoa học và Công nghệ</t>
  </si>
  <si>
    <t>Tủ đựng tài liệu cho trang web Tam Nông</t>
  </si>
  <si>
    <t>Trung tâm Kỹ thuật Tiêu chuẩn Đo lường Chất lượng</t>
  </si>
  <si>
    <t>Giá tài liệu di động</t>
  </si>
  <si>
    <t>Máy vi tính tốc độ cao</t>
  </si>
  <si>
    <t>Bộ lưu điện công suất lớn</t>
  </si>
  <si>
    <t>Máy ép phẳng tài liệu</t>
  </si>
  <si>
    <t>Máy lọc nước</t>
  </si>
  <si>
    <t>Máy chủ phục vụ khai thác trực tuyến</t>
  </si>
  <si>
    <t>Trung tâm Kỹ thuật Tài nguyên và Môi trường</t>
  </si>
  <si>
    <t>Trung tâm Phát triển quỹ đất</t>
  </si>
  <si>
    <t>Máy Scan chuyên dụng tốc độ cao phục vụ công tác số hóa lưu trữ</t>
  </si>
  <si>
    <t>Tủ lạnh bảo quản mẫu</t>
  </si>
  <si>
    <t xml:space="preserve">Bộ thiết bị bình chuẩn kim loại hạng 2 dùng để 
kiểm định cột đo xăng dầu có lưu lượng đến 120L/phút </t>
  </si>
  <si>
    <t>Bộ thiết bị đo bể trụ đứng và ngang bằng phương pháp quang</t>
  </si>
  <si>
    <t>Cân điện tử (Mức cân tối đa : 220g)</t>
  </si>
  <si>
    <t>Quả</t>
  </si>
  <si>
    <t>Hệ thống kiểm định Taximet lưu động, 
(dùng cho xe 4 chỗ, 7 chỗ) (bao gồm máy tính)</t>
  </si>
  <si>
    <t>Thiết bị kiểm định phương tiện đo điện tim</t>
  </si>
  <si>
    <t>Thiết bị kiểm định phương tiện đo điện não</t>
  </si>
  <si>
    <t>Bàn kiểm công tơ điện 01 pha, 24 vị trí, cấp chính xác 0.1</t>
  </si>
  <si>
    <t xml:space="preserve">Thiết bị kiểm định phương tiện đo tiêu cự kính mắt </t>
  </si>
  <si>
    <t>Thiết bị kiểm định an toàn nồi hơi</t>
  </si>
  <si>
    <t>Thiết bị cô quay chân không</t>
  </si>
  <si>
    <t>Bộ chiếc pha rắn chân không 16 cổng</t>
  </si>
  <si>
    <t>Quang phổ UV-VIS</t>
  </si>
  <si>
    <t>Cân phân tích, Thông số kỹ thuật: Khả năng cân tối đa: 220 gam.</t>
  </si>
  <si>
    <t>Cân phân tích, Thông số kỹ thuật: Khả năng cân tối đa: 81 gam.</t>
  </si>
  <si>
    <t>Máy nước cất hai lần</t>
  </si>
  <si>
    <t>Tủ hút khí độc có ống dẫn</t>
  </si>
  <si>
    <t>Tủ sấy đối lưu tự nhiên</t>
  </si>
  <si>
    <t>Máy cất nước một lần tự động</t>
  </si>
  <si>
    <t>Máy Vortex</t>
  </si>
  <si>
    <t>Máy cắt sắt</t>
  </si>
  <si>
    <t xml:space="preserve">Mũi khoan kim cương </t>
  </si>
  <si>
    <t>Bàn dằn mẫu xi măng</t>
  </si>
  <si>
    <t>Khuôn hình côn (xác định thời gian đông kết)</t>
  </si>
  <si>
    <t>Khuôn trụ thử nén</t>
  </si>
  <si>
    <t>Máy trộn vữa xi măng tự động</t>
  </si>
  <si>
    <t>khuôn nén xi măng 40x40x160mm</t>
  </si>
  <si>
    <t xml:space="preserve">Thiết bị đo độ nghiêng </t>
  </si>
  <si>
    <t>Cân kỹ thuật Model BX – 32KH</t>
  </si>
  <si>
    <t>Bộ vicat tự động</t>
  </si>
  <si>
    <t>Máy lắc sàng điện tử</t>
  </si>
  <si>
    <t>Bàn dằn khuôn côn</t>
  </si>
  <si>
    <t>Dụng cụ kiểm tra độ co dãn khuôn</t>
  </si>
  <si>
    <t>Bộ khí chuẩn hiện trường cho thiết bị đo</t>
  </si>
  <si>
    <t>Bơm lấy mẫu bụi TSP xách tay thể tích lớn</t>
  </si>
  <si>
    <t>Bộ quả cân chuẩn:
- 1mg đến 500 mg;
- 1g đến 500g;
- 1kg đến 20kg;</t>
  </si>
  <si>
    <t>Bàn thí nghiệm chuyên dụng dùng để đặt máy và 
thực hiện các thao tác phân tích
- Kích thước: 10.4 x 0.762 x 0.914 m (Bàn áp tường)
- Kính thước:  7.1 x 0.762 x 0.914 m (Bàn áp tường)
-Kính thước:  6.4 x 1.524 x 0.914 m (Bàn không áp tường)</t>
  </si>
  <si>
    <t>Bộ sàng cấp phối (Đường kính 8'')</t>
  </si>
  <si>
    <t>Bộ quả cân chuẩn M1 (20 kg) gồm 200 quả</t>
  </si>
  <si>
    <t>Thiết bị lấy mẫu nước theo tầng</t>
  </si>
  <si>
    <t>Pipet tự động</t>
  </si>
  <si>
    <t xml:space="preserve">Bể điều nhiệt </t>
  </si>
  <si>
    <t>Tủ bảo quản lạnh</t>
  </si>
  <si>
    <t>Bếp đun bình cầu</t>
  </si>
  <si>
    <t>Bếp đun bình cầu 500ml</t>
  </si>
  <si>
    <t>Bếp đun bình cầu 1000ml</t>
  </si>
  <si>
    <t xml:space="preserve">Máy khuấy từ mini </t>
  </si>
  <si>
    <t>Bếp đun bình cầu 100ml</t>
  </si>
  <si>
    <t>UBND huyện Khánh Sơn</t>
  </si>
  <si>
    <t>Máy phát FM - 300W</t>
  </si>
  <si>
    <t>Máy vi tính điều khiển phát sóng FM</t>
  </si>
  <si>
    <t>Máy vi tính dựng hình</t>
  </si>
  <si>
    <t>Hệ thống ăng ten phát hình, VTV1,VTV2,VTV3 và FM</t>
  </si>
  <si>
    <t>Chân máy quay Camera</t>
  </si>
  <si>
    <t>Máy phát hình VTV3</t>
  </si>
  <si>
    <t xml:space="preserve">Máy quay phim Camera </t>
  </si>
  <si>
    <t>Mixer Yamaha</t>
  </si>
  <si>
    <t>Máy móc thiết bị chung tại bộ phận một cửa của UBND cấp huyện, UBND cấp xã và các cơ quan, tổ chức, đơn vị trực thuộc UBND cấp huyện</t>
  </si>
  <si>
    <t xml:space="preserve">Máy móc thiết bị chung tại bộ phận một cửa của các cơ quan, tổ chức, đơn vị </t>
  </si>
  <si>
    <t>Loa</t>
  </si>
  <si>
    <t>cặp</t>
  </si>
  <si>
    <t>Power</t>
  </si>
  <si>
    <t>Mixer</t>
  </si>
  <si>
    <t>Micro</t>
  </si>
  <si>
    <t>Equalizer</t>
  </si>
  <si>
    <t>Echo</t>
  </si>
  <si>
    <t>Monitor</t>
  </si>
  <si>
    <t>Bộ quản lý âm thanh KTS</t>
  </si>
  <si>
    <t>Đèn Par led 3W</t>
  </si>
  <si>
    <t>Bàn điều khiển ánh sáng</t>
  </si>
  <si>
    <t>Công suất ánh sáng</t>
  </si>
  <si>
    <t>Chân đèn</t>
  </si>
  <si>
    <t>Đèn Moving Head</t>
  </si>
  <si>
    <t>Đàn Organ</t>
  </si>
  <si>
    <t>Bộ kiểm soát hệ thống loa</t>
  </si>
  <si>
    <t>Cable line 24 ngõ vào/ 8 ngõ ra</t>
  </si>
  <si>
    <t>Chân micro</t>
  </si>
  <si>
    <t>DI box</t>
  </si>
  <si>
    <t>Khung treo loa</t>
  </si>
  <si>
    <t>Loa mornitor cho sân khấu</t>
  </si>
  <si>
    <t>Loa sub</t>
  </si>
  <si>
    <t>Loa treo</t>
  </si>
  <si>
    <t>Micro cài áo</t>
  </si>
  <si>
    <t>Micro cho nhạc cụ</t>
  </si>
  <si>
    <t>Micro cho trống</t>
  </si>
  <si>
    <t>Palang điện treo loa 2 tấn</t>
  </si>
  <si>
    <t>Soudcard</t>
  </si>
  <si>
    <t>Tủ điện</t>
  </si>
  <si>
    <t>Bàn điều khiển</t>
  </si>
  <si>
    <t>Bộ khuếch đại tín hiệu</t>
  </si>
  <si>
    <t>Công suất</t>
  </si>
  <si>
    <t>Dàn khung treo đèn</t>
  </si>
  <si>
    <t>m</t>
  </si>
  <si>
    <t>Đèn Beam</t>
  </si>
  <si>
    <t>Đèn Follow</t>
  </si>
  <si>
    <t>Đèn Fressnel</t>
  </si>
  <si>
    <t>Đèn khán giả</t>
  </si>
  <si>
    <t>Đèn moving head</t>
  </si>
  <si>
    <t>Đèn Profile</t>
  </si>
  <si>
    <t>Máy khói Hazer</t>
  </si>
  <si>
    <t>Nhạc cụ cho dàn nhạc</t>
  </si>
  <si>
    <t>Amplifier</t>
  </si>
  <si>
    <t>Micro cài áo không dây</t>
  </si>
  <si>
    <t>Micro đo</t>
  </si>
  <si>
    <t>Mixer 32 line kỹ thuật số</t>
  </si>
  <si>
    <t>Loa full liền</t>
  </si>
  <si>
    <t>Loa sub liền</t>
  </si>
  <si>
    <t>Loa kiểm tra liền</t>
  </si>
  <si>
    <t>Dây line 16 line</t>
  </si>
  <si>
    <t>sợi</t>
  </si>
  <si>
    <t>Micro không dây cầm tay</t>
  </si>
  <si>
    <t>Micro không dây đeo áo, móc tai</t>
  </si>
  <si>
    <t>Micro nhạc cụ</t>
  </si>
  <si>
    <t>Đèn par vỏ nhôm bóng đúc</t>
  </si>
  <si>
    <t>Đèn kỹ thuật sân khấu</t>
  </si>
  <si>
    <t>Đèn Pha led đổi màu</t>
  </si>
  <si>
    <t>Công suất đèn 12 kênh</t>
  </si>
  <si>
    <t>Máy tạo khói</t>
  </si>
  <si>
    <t>Dây loa, jack và các phụ kiện</t>
  </si>
  <si>
    <t>Hội Cựu chiến binh</t>
  </si>
  <si>
    <t>Máy quay phim chuyên dụng (gồm máy quay, chân máy, thẻ nhớ, microphone, pin dự phòng, đèn led)</t>
  </si>
  <si>
    <t>Máy chụp ảnh chuyên dùng (gồm máy ảnh, ống kính, đèn flash)</t>
  </si>
  <si>
    <t>IX</t>
  </si>
  <si>
    <t>X</t>
  </si>
  <si>
    <t>XI</t>
  </si>
  <si>
    <t>XIII</t>
  </si>
  <si>
    <t>XVII</t>
  </si>
  <si>
    <t>XVIII</t>
  </si>
  <si>
    <t>Bàn điều khiển ánh sáng kỹ thuật số</t>
  </si>
  <si>
    <t>Bộ thiết bị dạy nghề kỷ thuật gò hàn nông thôn:</t>
  </si>
  <si>
    <t>Phục vụ công tác quản lý đối tượng tại Trung tâm</t>
  </si>
  <si>
    <t>- Nhóm thiết bị chuyên ngành gò hàn</t>
  </si>
  <si>
    <t>- Nhóm thiết bị dụng cụ -đồ gá</t>
  </si>
  <si>
    <t>- Nhóm thiết bị hỗ trợ đào tạo</t>
  </si>
  <si>
    <t>- Bộ thiết bị bảo hộ lao động</t>
  </si>
  <si>
    <t xml:space="preserve"> Bộ thiết bị dạy nghề mộc dân dụng </t>
  </si>
  <si>
    <t>- Bộ thiết bị vẽ kỷ thuật</t>
  </si>
  <si>
    <t>- Bộ dụng cụ thiết bị cơ bản</t>
  </si>
  <si>
    <t>- Bộ dụng cụ thiết bị chuyên ngành</t>
  </si>
  <si>
    <t>- Bộ dụng cụ đóng đồ mộc dân dụng</t>
  </si>
  <si>
    <t>- Nguyên vật liệu thực hành</t>
  </si>
  <si>
    <t>- bộ thiết bị bảo hộ lao động</t>
  </si>
  <si>
    <t xml:space="preserve">Bộ thiết bị dạy nghề xe máy </t>
  </si>
  <si>
    <t>- Thiết bị dụng cụ an toàn</t>
  </si>
  <si>
    <t>- Nhóm dụng cụ tháo lắp, thiết bị đo kiểm tra;</t>
  </si>
  <si>
    <t>- Nhóm thiết bị, mô hình học cụ</t>
  </si>
  <si>
    <t>- Thiết bị phục vụ học nghề</t>
  </si>
  <si>
    <t>Máy cày loại trung</t>
  </si>
  <si>
    <t>Máy múc loại trung</t>
  </si>
  <si>
    <t>Màn hình leg 70 in phục vụ tuyên truyền</t>
  </si>
  <si>
    <t>Máy ảnh kỷ thuật số</t>
  </si>
  <si>
    <t>Máy trị liệu phục hồi</t>
  </si>
  <si>
    <t>Máy chạy bộ</t>
  </si>
  <si>
    <t>Bộ tập thể hình</t>
  </si>
  <si>
    <t>Bộ dụng cụ tập thể dục đa năng</t>
  </si>
  <si>
    <t>Bộ bóng bàn</t>
  </si>
  <si>
    <t>Tủ lạnh bảo quản mẫu, thuốc</t>
  </si>
  <si>
    <t>Tủ sấy inox dụng cụ y tế</t>
  </si>
  <si>
    <t>Tủ hấp inox dụng cụ y tế</t>
  </si>
  <si>
    <t>Gường bệnh</t>
  </si>
  <si>
    <t>Máy tạo oxy</t>
  </si>
  <si>
    <t>Máy điều hòa phục vụ phòng điều trị bệnh</t>
  </si>
  <si>
    <t>Máy giặt 30kg</t>
  </si>
  <si>
    <t>Bộ dàn âm thanh ngoài trời (Âm ly, Loa, Micro)</t>
  </si>
  <si>
    <t>Bộ thiết bị ánh sáng (bàn điều khiển, bộ khếch đại tín hiệu, đèn, máy khối)</t>
  </si>
  <si>
    <t>Hệ thống loa phát thanh</t>
  </si>
  <si>
    <t>Ống nhòm đêm</t>
  </si>
  <si>
    <t>Ống nhòm ngày</t>
  </si>
  <si>
    <t>Phục vụ công tác chăm sóc đối tượng tại Trung tâm</t>
  </si>
  <si>
    <t>Tivi 52 inch ( Samsung)</t>
  </si>
  <si>
    <t>Máy nước nóng lạnh</t>
  </si>
  <si>
    <t>Máy sóng ngắn điều trị mất ngủ</t>
  </si>
  <si>
    <t>Máy nghe nhạc tập dưỡng sinh</t>
  </si>
  <si>
    <t>Máy kéo dãn cột sóng</t>
  </si>
  <si>
    <t>Máy chạy oxy cao áp</t>
  </si>
  <si>
    <t xml:space="preserve"> Bộ dụng cụ nhổ răng sữa</t>
  </si>
  <si>
    <t>Bộ hấp dụng cụ y tế</t>
  </si>
  <si>
    <t>Bàn quay tập đứng</t>
  </si>
  <si>
    <t>Đèn sưởi ấm cho trẻ sơ sinh</t>
  </si>
  <si>
    <t>Giường ủ ấm cho trẻ sơ sinh</t>
  </si>
  <si>
    <t>Phục vụ công tác thực hiện chính sách BHTN tại Trung tâm</t>
  </si>
  <si>
    <t>Máy scan chuyên dùng tốc độ cao phục vụ công tác số hóa hồ sơ lưu trữ</t>
  </si>
  <si>
    <t>Thiết bị cân lưu động chuyên dùng gắn trên xe ô tô 79C-00516 và máy phát điện</t>
  </si>
  <si>
    <t>Hệ thống máy quang phổ hấp thụ nguyên tử</t>
  </si>
  <si>
    <t>Bàn kiểm định công tơ điện 1 pha 12 vị trí</t>
  </si>
  <si>
    <t>Hệ thống sắc ký khí khối phổ (GC/MS)</t>
  </si>
  <si>
    <t>Săc ký lỏng hiệu năng cao</t>
  </si>
  <si>
    <t xml:space="preserve">Máy Quang Phổ Huỳnh Quang Tia X Phân Tích Kim Loại Quý </t>
  </si>
  <si>
    <t>Bộ TB phân tích đạm tự đông theo PP Dumas</t>
  </si>
  <si>
    <t>Lò vi sóng phá mẫu kim loại</t>
  </si>
  <si>
    <t>Máy siêu âm cọc khoan nhồi</t>
  </si>
  <si>
    <t>Thiết bị phân tích độc hại sử dụng Huỳnh quang tia X</t>
  </si>
  <si>
    <t>Hệ thống chiết béo 6 vị trí hoàn toàn tự động</t>
  </si>
  <si>
    <t>Thiết bị thú y</t>
  </si>
  <si>
    <t>Hệ thống tưới nước vườn lan nhiệt đới</t>
  </si>
  <si>
    <t>Hệ thống tưới nhỏ giọt khu trồng cây lâu năm</t>
  </si>
  <si>
    <t xml:space="preserve">Hệ thống tách chiết DNA/RNA tự động </t>
  </si>
  <si>
    <t>Máy chiếu chụp tài liệu khổ A2 bán tự động, chuyên dụng để tạo dữ liệu số của thư viện</t>
  </si>
  <si>
    <t>Bàn trộn âm kỹ thuật số</t>
  </si>
  <si>
    <t>Hệ thống tưới phun tự động sân cỏ và thiết bị cắt cỏ</t>
  </si>
  <si>
    <t>Hệ thống âm thanh surround</t>
  </si>
  <si>
    <t>Trung tâm Bảo trợ xã hội và Công tác xã hội Ninh Hòa</t>
  </si>
  <si>
    <t>Trung tâm Bảo trợ xã hội tỉnh</t>
  </si>
  <si>
    <t>Trung tâm Dịch vụ việc làm tỉnh</t>
  </si>
  <si>
    <t>Máy phân tích dầu trong nước và bộ phụ kiện</t>
  </si>
  <si>
    <t>Bộ phá mẫu và chưng cất Kenda tự động</t>
  </si>
  <si>
    <t>Thiết bị phân tích kim loại và bộ phá mẫu vi sóng</t>
  </si>
  <si>
    <t>Ban Bảo vệ sức khỏe và Chăm sóc cán bộ</t>
  </si>
  <si>
    <t>Máy siêu âm Doppler 4D HD11</t>
  </si>
  <si>
    <t>Tỉnh Ủy Khánh Hòa</t>
  </si>
  <si>
    <t>Camera ghi hình Full HD</t>
  </si>
  <si>
    <t>Bộ Chuyển mạch số</t>
  </si>
  <si>
    <t>Hệ thống phát sóng tự động</t>
  </si>
  <si>
    <t>Hệ thống truyền dẫn trực tiếp qua mạng</t>
  </si>
  <si>
    <t>Bộ máy trực tiếp bản tin truyền hình cho Studio (Air Studio) chuẩn SD/HD</t>
  </si>
  <si>
    <t>Hệ thống Server quản lý MAM, hỗ trợ SD/HD, hoạt động Load Balance Cluster</t>
  </si>
  <si>
    <t>Hệ thống lưu trữ tư liệu Online (Online Storage) - 48TB</t>
  </si>
  <si>
    <t>Hệ thống quản lý &amp; lưu trữ tư liệu Near-line (Near-line Storage)</t>
  </si>
  <si>
    <t>Bộ HD Live Video Production System with 11 HDSDI Inputs, 6 keyers</t>
  </si>
  <si>
    <t>Màn hình LED đa sắc, ngàng 3039mm x cao 1545mm, Indoor SDI/Fiber Input hãng sản xuất: S&amp;B&amp;MEGA OEM</t>
  </si>
  <si>
    <t>Hệ thống phim trường ảo</t>
  </si>
  <si>
    <t>Steadicam chịu tải khoảng tối đa 13,6kg, và các phụ kiện kèm theo</t>
  </si>
  <si>
    <t>Máy phát hình màu 1kw tiếp phát CT VTV2</t>
  </si>
  <si>
    <t>Máy phát hình 2kw Đèo Bánh Ít</t>
  </si>
  <si>
    <t>Studio Thời sự</t>
  </si>
  <si>
    <t>Hệ thống truyền hình Viba số</t>
  </si>
  <si>
    <t>Thiết bị phát thanh</t>
  </si>
  <si>
    <t>Thiết bị truyền hình</t>
  </si>
  <si>
    <t>Hệ thống thiết bị phi tuyến sản xuất hậu kỳ và cẩu Bộ om</t>
  </si>
  <si>
    <t>Máy phát hình 5kw</t>
  </si>
  <si>
    <t>Máy phát hình màu công suất 1KW</t>
  </si>
  <si>
    <t>Máy phát hình màu công xuất 1KW</t>
  </si>
  <si>
    <t>Máy phát sóng FM stereo 500W</t>
  </si>
  <si>
    <t>Máy phát hình công suất 1KW kênh UHF</t>
  </si>
  <si>
    <t>Máy phát hình UHF 2000W-KTV</t>
  </si>
  <si>
    <t>Máy phát truyền hình 500W-VTV1</t>
  </si>
  <si>
    <t>Máy phát truyền hình 500W-VTV3</t>
  </si>
  <si>
    <t>Máy tiếp phát hình KTV</t>
  </si>
  <si>
    <t>Máy tiếp phát hình VTV3</t>
  </si>
  <si>
    <t>Máy nén xi măng</t>
  </si>
  <si>
    <t>Máy định vị vệ tinh GPS GNSS Comay</t>
  </si>
  <si>
    <t>Bộ kích thủy lực 50 tấn</t>
  </si>
  <si>
    <t>Máy in màu</t>
  </si>
  <si>
    <t>Màn hình led 60m2</t>
  </si>
  <si>
    <t>Đàn guitar</t>
  </si>
  <si>
    <t>Chiêng</t>
  </si>
  <si>
    <t>cây</t>
  </si>
  <si>
    <t>Loa thùng</t>
  </si>
  <si>
    <t>Cable line tín hiệu</t>
  </si>
  <si>
    <t>Kệ để loa</t>
  </si>
  <si>
    <t>Tủ đựng công suất đèn</t>
  </si>
  <si>
    <t>Trụ đèn</t>
  </si>
  <si>
    <t>Amply</t>
  </si>
  <si>
    <t>Máy in chữ nổi</t>
  </si>
  <si>
    <t>Máy quét mã vạch dành cho kiểm kê</t>
  </si>
  <si>
    <t>Máy ép thẻ bạn đọc</t>
  </si>
  <si>
    <t>Thiết bị phục vụ hoạt động của Trung tâm Dịch vụ Thi đấu thể thao</t>
  </si>
  <si>
    <t>Bộ lọc</t>
  </si>
  <si>
    <t xml:space="preserve"> Bàn mixer</t>
  </si>
  <si>
    <t>Bộ phân tần số</t>
  </si>
  <si>
    <t>Loa treo tường</t>
  </si>
  <si>
    <t>Hộp điều khiển</t>
  </si>
  <si>
    <t>Bộ vang số</t>
  </si>
  <si>
    <t>Tủ chứa máy</t>
  </si>
  <si>
    <t>Chi cục Biển và Hải đảo</t>
  </si>
  <si>
    <t>Máy tính thực địa loại siêu bền phù hợp với môi trường biển.</t>
  </si>
  <si>
    <t>Bộ phá mẫu vi sóng</t>
  </si>
  <si>
    <t>Máy quang phổ hấp thu nguyên tử (AAS)</t>
  </si>
  <si>
    <t>Máy sắc ký ion IC – 2 kênh</t>
  </si>
  <si>
    <t>Máy sắc ký khối phổ GC/MS</t>
  </si>
  <si>
    <t>Máy quang phổ hồng ngoại chuyển hóa Fourrer (FTIR)</t>
  </si>
  <si>
    <t>Máy phân tích tổng Cacbon hữu cơ TOC trong nước</t>
  </si>
  <si>
    <t>Thiết bị thu mẫu khí và bụi ống khói theo isokinetic (không bao gồm bộ lấy mẫu khí hữu cơ (VOCs) và Dioxin Furan)</t>
  </si>
  <si>
    <t>Bộ chưng cất đạm</t>
  </si>
  <si>
    <t>Máy khuếch đại và đếm khuẩn lạc</t>
  </si>
  <si>
    <t>Bộ chiết Soxhlet</t>
  </si>
  <si>
    <t>Kính hiển vi quang học</t>
  </si>
  <si>
    <t>Tủ cấy vi sinh- class II</t>
  </si>
  <si>
    <t>Tủ ấm vi sinh</t>
  </si>
  <si>
    <t xml:space="preserve">Máy nghiền mẫu </t>
  </si>
  <si>
    <t>Tủ hút chân không</t>
  </si>
  <si>
    <t>Bộ dụng cụ lấy mẫu chất thải rắn</t>
  </si>
  <si>
    <t>Bộ khoan lấy mẫu chất thải rắn hiện trường</t>
  </si>
  <si>
    <t>Bộ dụng cụ lấy mẫu đất</t>
  </si>
  <si>
    <t>Thiết bị lấy mẫu bùn, trầm tích theo tầng sâu ( kiểu Van Veen)</t>
  </si>
  <si>
    <t>Pipet tự động</t>
  </si>
  <si>
    <t>Máy tính xách tay</t>
  </si>
  <si>
    <t>Thiết bị lấy mẫu nước theo tầng dạng đứng</t>
  </si>
  <si>
    <t>Bộ lấy mẫu thủy sinh</t>
  </si>
  <si>
    <t>Thiết bị  lấy mẫu nước thải tự động</t>
  </si>
  <si>
    <t>Máy ảnh KTS</t>
  </si>
  <si>
    <t>Máy GPS định vị cầm tay</t>
  </si>
  <si>
    <t>Máy đo thủy chuẩn</t>
  </si>
  <si>
    <t>Máy đo sâu + phụ kiện</t>
  </si>
  <si>
    <t>Máy in bản đồ chuyên dụng (khổ in Ao)</t>
  </si>
  <si>
    <t>Máy scan chuyên dụng tốc độ cao (phục vụ scan giấy chứng nhận, hồ sơ địa chính để xây dựng cơ sở dữ liệu)</t>
  </si>
  <si>
    <t>Máy in chuyên dụng khổ A3 (phục vụ in hồ sơ địa chính, giấy chứng nhận quyền sử dụng đất…)</t>
  </si>
  <si>
    <r>
      <t>Hệ thống thiết bị kiểm định/hiệu chuẩn nhiệt độ dải từ -40 đến 1300</t>
    </r>
    <r>
      <rPr>
        <vertAlign val="superscript"/>
        <sz val="13"/>
        <rFont val="Times New Roman"/>
        <family val="1"/>
      </rPr>
      <t>o</t>
    </r>
    <r>
      <rPr>
        <sz val="13"/>
        <rFont val="Times New Roman"/>
        <family val="1"/>
      </rPr>
      <t>C</t>
    </r>
  </si>
  <si>
    <r>
      <t>Bơm lấy mẫu khí lưu lượng thấp (lấy mẫu khí SO</t>
    </r>
    <r>
      <rPr>
        <vertAlign val="subscript"/>
        <sz val="13"/>
        <rFont val="Times New Roman"/>
        <family val="1"/>
      </rPr>
      <t>2</t>
    </r>
    <r>
      <rPr>
        <sz val="13"/>
        <rFont val="Times New Roman"/>
        <family val="1"/>
      </rPr>
      <t>, NO</t>
    </r>
    <r>
      <rPr>
        <vertAlign val="subscript"/>
        <sz val="13"/>
        <rFont val="Times New Roman"/>
        <family val="1"/>
      </rPr>
      <t>2...</t>
    </r>
    <r>
      <rPr>
        <sz val="13"/>
        <rFont val="Times New Roman"/>
        <family val="1"/>
      </rPr>
      <t xml:space="preserve"> theo phương pháp hấp thụ)</t>
    </r>
  </si>
  <si>
    <r>
      <t>Máy đo khí SO</t>
    </r>
    <r>
      <rPr>
        <vertAlign val="subscript"/>
        <sz val="13"/>
        <rFont val="Times New Roman"/>
        <family val="1"/>
      </rPr>
      <t>2</t>
    </r>
    <r>
      <rPr>
        <sz val="13"/>
        <rFont val="Times New Roman"/>
        <family val="1"/>
      </rPr>
      <t xml:space="preserve"> tự động</t>
    </r>
  </si>
  <si>
    <r>
      <t>Bộ Quả cân cấp chính xác M</t>
    </r>
    <r>
      <rPr>
        <vertAlign val="subscript"/>
        <sz val="13"/>
        <rFont val="Times New Roman"/>
        <family val="1"/>
      </rPr>
      <t>1</t>
    </r>
    <r>
      <rPr>
        <sz val="13"/>
        <rFont val="Times New Roman"/>
        <family val="1"/>
      </rPr>
      <t>, khối lượng 20 kg/quả</t>
    </r>
  </si>
  <si>
    <r>
      <t>Thiết bị thổi khí N</t>
    </r>
    <r>
      <rPr>
        <vertAlign val="subscript"/>
        <sz val="13"/>
        <rFont val="Times New Roman"/>
        <family val="1"/>
      </rPr>
      <t>2</t>
    </r>
  </si>
  <si>
    <r>
      <t xml:space="preserve">Thiết bị định vị vệ tinh </t>
    </r>
    <r>
      <rPr>
        <b/>
        <sz val="13"/>
        <color rgb="FFFF0000"/>
        <rFont val="Times New Roman"/>
        <family val="1"/>
      </rPr>
      <t>GARMIN GPSMAP 78S,</t>
    </r>
  </si>
  <si>
    <r>
      <t>Bơm lấy mẫu khí lưu lượng thấp (lấy mẫu khí SO</t>
    </r>
    <r>
      <rPr>
        <vertAlign val="subscript"/>
        <sz val="13"/>
        <color rgb="FFFF0000"/>
        <rFont val="Times New Roman"/>
        <family val="1"/>
      </rPr>
      <t>2</t>
    </r>
    <r>
      <rPr>
        <sz val="13"/>
        <color rgb="FFFF0000"/>
        <rFont val="Times New Roman"/>
        <family val="1"/>
      </rPr>
      <t>, NO</t>
    </r>
    <r>
      <rPr>
        <vertAlign val="subscript"/>
        <sz val="13"/>
        <color rgb="FFFF0000"/>
        <rFont val="Times New Roman"/>
        <family val="1"/>
      </rPr>
      <t>2...</t>
    </r>
    <r>
      <rPr>
        <sz val="13"/>
        <color rgb="FFFF0000"/>
        <rFont val="Times New Roman"/>
        <family val="1"/>
      </rPr>
      <t xml:space="preserve"> theo phương pháp hấp thụ)</t>
    </r>
  </si>
  <si>
    <t>Tủ sấy 300°C</t>
  </si>
  <si>
    <t>Máy phát điện dự phòng công suất nhỏ</t>
  </si>
  <si>
    <t>Nhiệt ẩm kế điện tử</t>
  </si>
  <si>
    <t>Tủ ấm CO2  153 lít</t>
  </si>
  <si>
    <t xml:space="preserve">Tủ âm (-20°C đến - 30°C) </t>
  </si>
  <si>
    <t>Trang thiết bị và bộ dụng cụ lấy mẫu</t>
  </si>
  <si>
    <t xml:space="preserve">Máy chiếu video </t>
  </si>
  <si>
    <t xml:space="preserve">Màn chiếu chân đứng </t>
  </si>
  <si>
    <t>Máy IPAD MINI</t>
  </si>
  <si>
    <t>Máy quay phim BAY</t>
  </si>
  <si>
    <t>Máy bộ đàm</t>
  </si>
  <si>
    <t>Chi cục quản lý chất lượng Nông lâm và Thủy sản</t>
  </si>
  <si>
    <t>Miccropipep 0.5µl-10µl</t>
  </si>
  <si>
    <t>Miccropipep 10µl-100µl</t>
  </si>
  <si>
    <t>Miccropipep 100µl-1000µl</t>
  </si>
  <si>
    <t>Miccropipep 1000µl-1500µl</t>
  </si>
  <si>
    <t>Tủ ấm 1 vỉ</t>
  </si>
  <si>
    <t>Bộ thổi khí Ni tơ</t>
  </si>
  <si>
    <t>Tủ đông trữ mẫu</t>
  </si>
  <si>
    <t>Bàn áp tường</t>
  </si>
  <si>
    <t>Tủ hút khí độc</t>
  </si>
  <si>
    <t>Tủ lạnh trữ mẫu, thuốc hóa chất</t>
  </si>
  <si>
    <t>Bộ dàn hút mùi trong phòng kiểm nghiệm</t>
  </si>
  <si>
    <t>Cơ sở cai nghiện ma túy</t>
  </si>
  <si>
    <t>Sở Tài chính</t>
  </si>
  <si>
    <t>Thiết bị KTS chuyên dùng phục vụ công tác thanh tra chuyên ngành và kiểm tra giá (bao gồm: laptop cấu hình cao, máy in di động và các phụ kiện đính kèm)</t>
  </si>
  <si>
    <t>Máy scan chuyên dùng cấu hình cao</t>
  </si>
  <si>
    <t>Micro phát thanh</t>
  </si>
  <si>
    <t>Hệ thống thu KTS mặt đất</t>
  </si>
  <si>
    <t>Máy hút bụi phòng máy</t>
  </si>
  <si>
    <t>Trung tâm Văn hóa - Thể thao huyện</t>
  </si>
  <si>
    <t>Bàn trộn âm thanh</t>
  </si>
  <si>
    <t>Thiết bị tạo hiệu ứng âm thanh</t>
  </si>
  <si>
    <t>Thiết bị đa xử lý âm thanh</t>
  </si>
  <si>
    <t>Loa toàn giải</t>
  </si>
  <si>
    <t>Loa siêu trầm</t>
  </si>
  <si>
    <t>Chân đèn tăng đơ tay quay</t>
  </si>
  <si>
    <t>Nhà thiếu nhi huyện</t>
  </si>
  <si>
    <t>Đàn guitar cho học sinh biểu diễn báo cáo</t>
  </si>
  <si>
    <t>XII</t>
  </si>
  <si>
    <t>XIX</t>
  </si>
  <si>
    <r>
      <t xml:space="preserve">PHỤ LỤC:
DANH MỤC QUY ĐỊNH TIÊU CHUẨN, ĐỊNH MỨC TRANG BỊ MÁY MÓC, THIẾT BỊ CHUYÊN DÙNG CỦA CÁC CƠ QUAN, TỔ CHỨC, ĐƠN VỊ THUỘC TỈNH KHÁNH HÒA
</t>
    </r>
    <r>
      <rPr>
        <i/>
        <sz val="13"/>
        <rFont val="Times New Roman"/>
        <family val="1"/>
      </rPr>
      <t>(Đính kèm Tờ trình số …../TTr-STC ngày 07/03/2018)</t>
    </r>
  </si>
  <si>
    <t>Máy ảnh chuyên dùng</t>
  </si>
  <si>
    <t>549</t>
  </si>
  <si>
    <t>569</t>
  </si>
  <si>
    <t>Bình cháy chữa lớn</t>
  </si>
  <si>
    <t>Máy in màu khổ lớn dùng cho QLBVR và PCCCR</t>
  </si>
  <si>
    <t xml:space="preserve">Máy scan 02 mặt </t>
  </si>
  <si>
    <t>Ipad mini</t>
  </si>
  <si>
    <t>Máy ảnh Kỹ thuật số</t>
  </si>
  <si>
    <t>Kính hiển vi sinh học</t>
  </si>
  <si>
    <t>Thiết bị nhân bản gen</t>
  </si>
  <si>
    <t>Bộ đo MT bộ quang phổ so màu</t>
  </si>
  <si>
    <t>Máy ly tâm</t>
  </si>
  <si>
    <t>Tủ thao tác PCR</t>
  </si>
  <si>
    <t>Box hạ thế điện</t>
  </si>
  <si>
    <t>Tủ lạnh đựng mẫu lưu môi trường</t>
  </si>
  <si>
    <t>Kính bảo hiểm tia UV</t>
  </si>
  <si>
    <t>Máy bơm cấp nước</t>
  </si>
  <si>
    <t>Máy bơm thoát nước</t>
  </si>
  <si>
    <t>Guồng cánh quạt sục khí</t>
  </si>
  <si>
    <t>Máy nổ dự phòng</t>
  </si>
  <si>
    <t>Bể composite</t>
  </si>
  <si>
    <t>Hệ thống sục khí cho bể Post</t>
  </si>
  <si>
    <t>Bộ giải phẫu</t>
  </si>
  <si>
    <t>Máy In A0</t>
  </si>
  <si>
    <t>Máy In màu A4</t>
  </si>
  <si>
    <t xml:space="preserve">Máy chiếu </t>
  </si>
  <si>
    <t>Màn  chiếu chân đứng</t>
  </si>
  <si>
    <t>Giá đỡ Miccropiep</t>
  </si>
  <si>
    <t>Tủ ấm 2 vỉ</t>
  </si>
  <si>
    <t>Lò vi ba</t>
  </si>
  <si>
    <t xml:space="preserve">Hệ thống xử lý nước thải </t>
  </si>
  <si>
    <t>Tủ ủ vi sinh</t>
  </si>
  <si>
    <t>ĐVT</t>
  </si>
  <si>
    <t>Máy tính bảng</t>
  </si>
  <si>
    <t>Ghi chú</t>
  </si>
  <si>
    <t>Chi cục Kiểm lâm</t>
  </si>
  <si>
    <t>Máy vi tính xách tay cấu hình cao (phục vụ cập nhật diễn biến rừng)</t>
  </si>
  <si>
    <t xml:space="preserve">Số lượng </t>
  </si>
  <si>
    <t xml:space="preserve">Máy quay phim bay </t>
  </si>
  <si>
    <t>Máy in màu khổ lớn (dùng cho bảo vệ rừng và PCCCR)</t>
  </si>
  <si>
    <t>(Kèm theo Công văn số 426 /SNN-KHTC ngày   24 /02/2020 của Sở Nông nghiệp và PTNT)</t>
  </si>
  <si>
    <t>Ban quản lý Rừng phòng hộ Bắc Khánh Hòa</t>
  </si>
  <si>
    <t>Ban quản lý Rừng phòng hộ Nam Khánh Hòa</t>
  </si>
  <si>
    <t>Số lượng</t>
  </si>
  <si>
    <t>Ban quản lý khu bảo tồn thiên nhiên Hòn Bà</t>
  </si>
  <si>
    <t xml:space="preserve">Máy ảnh kỹ thuật số </t>
  </si>
  <si>
    <t>Máy chiếu chân đứng</t>
  </si>
  <si>
    <t>Máy quay phim Bay</t>
  </si>
  <si>
    <t>Máy laptop cấu hình cao</t>
  </si>
  <si>
    <t>Loa tuyên truyền</t>
  </si>
  <si>
    <t>Máy bơm nước phục vụ phòng cháy chữa cháy</t>
  </si>
  <si>
    <t>Máy bẫy ảnh</t>
  </si>
  <si>
    <t>Vòi chữa cháy cuộn</t>
  </si>
  <si>
    <t>Thiết bị máy Bộ đàm</t>
  </si>
  <si>
    <t>Thiết bị hệ thống giám sát tàu cá</t>
  </si>
  <si>
    <t>Chi cục Quản lý chất lượng Nông lâm và Thủy sản</t>
  </si>
  <si>
    <t>Máy/Bộ dàn hút mùi trong phòng kiểm nghiệm</t>
  </si>
  <si>
    <t>Ống nhòm hồng ngoại</t>
  </si>
  <si>
    <t>Ống nhòm đêm chuyên dụng</t>
  </si>
  <si>
    <t>Máy chụp hình</t>
  </si>
  <si>
    <t>Máy scan 02 mặt</t>
  </si>
  <si>
    <t>Máy quay phim chuyên dụng</t>
  </si>
  <si>
    <t>Máy quay phim bay</t>
  </si>
  <si>
    <t>Ban Quản lý Rừng phòng hộ Bắc Khánh Hòa</t>
  </si>
  <si>
    <t>Ban Quản lý Rừng phòng hộ Nam Khánh Hòa</t>
  </si>
  <si>
    <t>Đơn vị/Danh mục máy móc, thiết bị</t>
  </si>
  <si>
    <t>Quy định về trang bị máy móc, thiết bị chuyên dùng để phục vụ chức năng, nhiệm vụ</t>
  </si>
  <si>
    <t>Nhu cầu</t>
  </si>
  <si>
    <t>Hiện có</t>
  </si>
  <si>
    <t>Bổ sung</t>
  </si>
  <si>
    <t>Chủng loại</t>
  </si>
  <si>
    <t xml:space="preserve">Tủ lạnh </t>
  </si>
  <si>
    <t>(Kèm theo Công văn số         /SNN-KHTC ngày            /4/2020 của Sở Nông nghiệp và PTNT)</t>
  </si>
  <si>
    <t xml:space="preserve">DANH MỤC TIÊU CHUẨN, ĐỊNH MỨC MÁY MÓC, TRANG THIẾT BỊ CHUYÊN DÙNG </t>
  </si>
  <si>
    <t>Nikon Coolpix P1000</t>
  </si>
  <si>
    <t>Máy chiếu video SONY VPL - DX142</t>
  </si>
  <si>
    <t>Loa kéo Ronamax</t>
  </si>
  <si>
    <t>Máy bơm nước -Tohastu/V20DS/Nhật Bản</t>
  </si>
  <si>
    <t>Reconyx</t>
  </si>
  <si>
    <t>Sony Handycam HDR-PJ790VE</t>
  </si>
  <si>
    <t>Panasonic  PT-TW351R</t>
  </si>
  <si>
    <t>Sản xuất tại Việt Nam; 6.000 lít</t>
  </si>
  <si>
    <t>Thông tư 33/2018/TT-BNNPTNT ngày 16/11/2018; Cv 8420/BNN-TCLN ngày 08/11/2019</t>
  </si>
  <si>
    <t xml:space="preserve">Luật Lâm nghiệp số 16/2017/QH14 </t>
  </si>
  <si>
    <t>Luật Lâm nghiệp số 16/2017/QH15</t>
  </si>
  <si>
    <t>Thông tư 25/2019/TT-BNNPTNT ngày 27/12/2019</t>
  </si>
  <si>
    <t>Thông tư 33/2018/TT-BNNPTNT ngày 16/11/2018</t>
  </si>
  <si>
    <t>-Máy cắt thực bì; Dung tích: 41,5 cm3; công suất:1,5kw; lưỡi cắt: 10 inch</t>
  </si>
  <si>
    <t>-Máy cưa xích chạy xăng; Dung tích: 62 cm3; công suất:3.0kw; trọng lượng: 5,5 kg; lưỡi cắt: 20 inch</t>
  </si>
  <si>
    <t xml:space="preserve">-Máy bơm nước;  Động cơ: 2 thì; xy lanh đứng-đơn, chạy xăng, làm mát bằng gió; công suất 8.6 kw; cột áp 40-70 (m); lưu lượng 650-400 (L/l'); </t>
  </si>
  <si>
    <t>- Máy phát điện; Động cơ: OHV 4 thì; làm mát bằng gió; điện áp/tần số 220V-50HZ; công suất định mức 5kw; bộ điều chỉnh điện áp AVR; hệ thống khởi động: đề /giật</t>
  </si>
  <si>
    <t>Tủ sắt dựng vũ khí có khóa an toàn</t>
  </si>
  <si>
    <t>- Cấu hình tối thiểu: hệ điều hành windows 10; Intel core i7; ram 8GB; ổ cứng trống 80G</t>
  </si>
  <si>
    <t xml:space="preserve">Nhãn hiệu Nickel-Electro-Anh 
Model: NE2-14D 
</t>
  </si>
  <si>
    <t>Hãng sản xuất:OHAUS- Mỹ 
-Model: PA4102</t>
  </si>
  <si>
    <t>Hãng: MEMBRANE SOLYTION (Model: MFMCE047022GWS)</t>
  </si>
  <si>
    <t>Hãng sản xuất: Bhanu - Ấn độ (Model: BASIC PH4)
Công suất: tương đương 4 lít/giờ.
Chất lượng nước sau cất:
+Độ dẫn điện: 1.5 – 2.0 µS/cm
+pH: 5.5-6.0</t>
  </si>
  <si>
    <t xml:space="preserve">Model: Bag Mixer 
Hãng SX: Interscience </t>
  </si>
  <si>
    <t xml:space="preserve">Hãng Awareness (Model: CHROMATE 4300) </t>
  </si>
  <si>
    <t>-Hãng sản xuất: IKA-Đức 
-Model: Vortex Venius 3
-Tốc độ tối đa: 3.000 vòng/phút
-Kích thước bàn lắc: đường kính 97mm*cao 25mm
-Kích thước máy: 200w*130w*180mm (w*d*h)
-Nguồn điện cung cấp:220V,60Hz
-Khối lượng:4.5kg</t>
  </si>
  <si>
    <t xml:space="preserve">Hãng HETTICH (Model EBA 200) </t>
  </si>
  <si>
    <t xml:space="preserve">Hãng Awareness (Model Stat Fax 2600) </t>
  </si>
  <si>
    <t xml:space="preserve">Hãng Awareness (Model Stat Fax 2200) </t>
  </si>
  <si>
    <t>Hãng sản xuất EMC Lab</t>
  </si>
  <si>
    <t>Hãng sản xuất: Novapro – Hàn Quốc 
-Model: Purister-60
-Thể tích: 50lít
-Vật liệu buồng làm bằng thép không gỉ
-Đường kính buồng: 330mm*710mm
-Nhiệt độ tiệt trùng: 118-1340C
-Áp suất tiệt trùng 05.5-2.3kg/cm2</t>
  </si>
  <si>
    <t>Nhãn hiệu Memmert – Đức
 Model: INB 400 Dung tích 53 lít</t>
  </si>
  <si>
    <t xml:space="preserve"> Công ty HUYLab – Việt nam
Model: HUY Air VL 700 
</t>
  </si>
  <si>
    <t xml:space="preserve">Nhãn hiệu Memmert – Đức 
Model: UN 55 
</t>
  </si>
  <si>
    <t>Hãng Watson - Nhật</t>
  </si>
  <si>
    <t>Nhãn hiệu Memmert – Đức 
Model: IN 55</t>
  </si>
  <si>
    <t>Nhà cung cấp: Công ty TNHH Thương mại vật tư Đông Nam</t>
  </si>
  <si>
    <t>Hãng Pinimax (Model: PNM-59WF3 - Inverter)</t>
  </si>
  <si>
    <t>- Hãng SX: VINHTIENTSC – VIETNAM
- Model: DHU/05FH</t>
  </si>
  <si>
    <t>Hãng SX: VINHTIENTSC – VIETNAM (Model: DHU/05FH)</t>
  </si>
  <si>
    <t xml:space="preserve">Hãng SX: SANYO – Nhật 
 Model: S2052W 
</t>
  </si>
  <si>
    <t>Novex /Euromex – Hà Lan</t>
  </si>
  <si>
    <t>Nhãn hiệu Memmert – Đức</t>
  </si>
  <si>
    <t>Đá Grannit</t>
  </si>
  <si>
    <t>Đơn giá (trđ)</t>
  </si>
  <si>
    <t>Máy Laptop Intel core i7, ram 8GB, ổ cứng trống 80G</t>
  </si>
  <si>
    <t xml:space="preserve">Căn cứ Thông báo số 655-TB/TU ngày 18/03/2020 của 
Tỉnh ủy Khánh Hòa </t>
  </si>
  <si>
    <t>12</t>
  </si>
  <si>
    <t>0</t>
  </si>
  <si>
    <t>04</t>
  </si>
  <si>
    <t xml:space="preserve"> Thông tư 33/2018/TT-BNNPTNT ngày 16/11/2018; CV 8420/BNN-TCLN ngày 08/11/2019</t>
  </si>
  <si>
    <t>Ống nhòm ngày chuyên dụng</t>
  </si>
  <si>
    <t>Bồn chứa nước di động chuyên dụng: kích thước 4x3x0,7 m</t>
  </si>
  <si>
    <t>Nikon Rangefinder Coolshot 20</t>
  </si>
  <si>
    <t>HondaOshima T-GX35, Thái Lan</t>
  </si>
  <si>
    <t>Máy phun nước Honda Amita model F 868</t>
  </si>
  <si>
    <t>Canon EOS 750D Kit EFS 18-55 IS STM</t>
  </si>
  <si>
    <t>Asus F560UD/BQ3227T/Core i5-8250U</t>
  </si>
  <si>
    <t>Sản xuất tại Nhật Bản</t>
  </si>
  <si>
    <t>HodaOshima T - GX 35 (Thái Lan)</t>
  </si>
  <si>
    <t>Honda Amita model F868</t>
  </si>
  <si>
    <t>Canon EOS 750D (W)</t>
  </si>
  <si>
    <t xml:space="preserve"> Thông tư 33/2018/TT-BNNPTNT ngày 16/11/2018</t>
  </si>
  <si>
    <t>- Tốc độ in: bản vẽ đường thẳng 28s/trang A1
- Hình ảnh màu: in nhanh 42m2/giờ khổ A1 
- Độ phân giải: 2400*12000dpi
- Công nghệ in phun nhiệt 
- Mực in: 6 hộp
- Bộ nhớ: 16GB</t>
  </si>
  <si>
    <t>Đề xuất đưa ra khỏi danh mục</t>
  </si>
  <si>
    <t>Tủ cấu tạo đặc biệt, xuất xứ Việt Nam</t>
  </si>
  <si>
    <t xml:space="preserve">Quyết định số 27/QĐ-BNN-TCTS ngày 05/01/2018 của Bộ Nông nghiệp và PTNT </t>
  </si>
  <si>
    <t xml:space="preserve"> Hãng: FUNKE GERBER  (Model : COLONYSTAR)</t>
  </si>
  <si>
    <t>- Độ phóng đại: 10x
- Kích thước vật kính: 42mm
- Trường nhìn: 6.7 độ
- Hệ lăng kính: dạng thẳng Roof prisms</t>
  </si>
  <si>
    <t>Cảm biến CMOS 24.2MP DX
- Bộ xử lý hình ảnh EXPEED 4
- ISO: 100-25600
- Tốc độ chụp liên tục 5fps</t>
  </si>
  <si>
    <t>- Dung tích: 65,6 cm3; công suất:2,8kw;</t>
  </si>
  <si>
    <t xml:space="preserve">Plustek Escan A350 ( 2 mặt ,Network , thiết bị di động, FTP, USB, PC, Email, Cloud ) : Thay thế A150
A4 , dạng đứng
Tốc độ: 25 tờ/ 50 ảnh 
</t>
  </si>
  <si>
    <t>Cảm biến lớn 1.0inch Exmor R CMOS Full HD
- Zoom quang 12x, Zoom rõ nét 24x, Zoom KTS 48x</t>
  </si>
  <si>
    <t>Xuất xứ EU
-Model: CHL1TROPIC</t>
  </si>
  <si>
    <t xml:space="preserve">- Màn hình màu: 2,6 inch                      
- Bộ nhớ trong: 1,7 GB                          
 - Bộ nhớ ngoài: SD card                       
 - La bàn điện tử         -Bộ nhớ điểm: 2000 điểm                           </t>
  </si>
  <si>
    <t>- Nikon Rangefinder Coolshot 20</t>
  </si>
  <si>
    <t>- Nghị định số 26/2019/NĐ-CP ngày 08/3/2010 của Chính phủ; Chỉ thị số 45/CT-TTg ngày 13/12/2017 của Thủ tướng Chính phủ; Công văn số 300a/TCTS-CN&amp;QTHT ngày 30/9/2019 của trung tâm Thông tin thủy sản</t>
  </si>
  <si>
    <t>- Thời gian bay: 25 phút
- Tốc độ: 108km/h
- Khoảng cách điều khiển : 7km
- Cảm biến nhận diện : 30m</t>
  </si>
  <si>
    <t>- Máy định vị GPS MAP 64S màn hình màu  
- Cáp kết nối máy tính USB
- La bàn điện tử</t>
  </si>
  <si>
    <t>- Độ rộng kênh: 12.5kHz/20kHz/25kHz
- Công suất phát: 5W
- Độ nhạy thu Analog (12 dB SINAD): 0.22 µV</t>
  </si>
  <si>
    <t xml:space="preserve">- Ram: 6GB; Bộ nhớ trong: 128GB; </t>
  </si>
  <si>
    <t>- Ram: 6GB; Bộ nhớ trong: 128GB;</t>
  </si>
  <si>
    <t>- Tốc độ in: bản vẽ đường thẳng 28s/trang A1
- Hình ảnh màu: in nhanh 42m2/giờ khổ A1 
- Độ phân giải: 2400*12000dpi
- Mực in: 6 hộp
- Bộ nhớ: 16GB</t>
  </si>
  <si>
    <t>Bình chữa cháy chuyên dụng loại lớn có bánh đẩy, xuất xứ: Nhật Bản</t>
  </si>
  <si>
    <t>- Quyết định 48/2010/QĐ-TTg ngày 13/7/2010 của Thủ tướng Chính phủ; Thông tư số 16/2012/TTLT-BNN-BQP-BTC ngày 11/4/2012 của Bộ Nông nghiệp và PTNT - Bộ Quốc Phòng - Bộ Tài chính; Quyết định số 39/2011/QĐ-TTg ngày 11/7/2011 của Thủ tướng Chính phủ</t>
  </si>
  <si>
    <t xml:space="preserve">- Quyết định số 153/QĐ – UBND ngày 19 tháng 1 năm 2016 của Ủy ban nhân dân tỉnh  Khánh Hòa; </t>
  </si>
  <si>
    <t xml:space="preserve"> Hãng sản xuất OHAUS- Mỹ -Model: PA214
-Khả năng chịu tải: 210g
- Kích thước bàn cân: đường kính 9cm</t>
  </si>
  <si>
    <t xml:space="preserve">- Quyết định 2187/QĐ-UBND ngày 16/08/2011 của UBND tỉnh Khánh Hòa; </t>
  </si>
  <si>
    <t xml:space="preserve">-Các tiêu chuẩn quốc gia:  TCVN 829:2005/8775:2011/4884-1:2015/6848:2007/7924-2:2008/6187-1:2009; ISO 6579:2000/4833-1:2013/4832:2007/16649-2:2001/9308-1:2000               </t>
  </si>
  <si>
    <t>48+16: mật</t>
  </si>
  <si>
    <t>Phụ lục 1</t>
  </si>
  <si>
    <t>Khoản 3, điều 42: đấu tranh phòng ngừa vi phạm, xử lý: máy ảnh chụp bằng chứng</t>
  </si>
  <si>
    <t>Điều 44: phát triển cây giống lâm nghiệp: đơn vị đang nghiên cứu bảo tồn nguyên vị chi lan hài (Phụ lục Danh mục đề tài cấp cơ sở Trang 11 QĐ 3444/QĐ-UBND ngày 09/11/2018</t>
  </si>
  <si>
    <t>Điều 44: phát triển cây giống lâm nghiệp: đơn vị đang nghiên cứu bảo tồn nguyên vị chi lan hài dùng máy chiếu trình chiếu các kết quả nghiên cứu (Phụ lục Danh mục đề tài cấp cơ sở Trang 11 QĐ 3444/QĐ-UBND ngày 09/11/2018)</t>
  </si>
  <si>
    <t>Điều 46, Phát triển rừng đặc dụng. Chi tiết tại Điều 20 Thông tư 33, sử dụng máy bẫy ảnh để kiểm kê động vật rừng</t>
  </si>
  <si>
    <t>Khoản 3, điều 42: đấu tranh phòng ngừa vi phạm, xử lý: máy quay phim bằng chứng</t>
  </si>
  <si>
    <t>Điểm c, khoản 2, điều 104 trang bị công cụ hỗ trợ: tủ chuyên biệt để cất</t>
  </si>
  <si>
    <t>Khoản 3, Điều 10: Kết quả là bản đồ nên phải in bàn đồ kèm theo</t>
  </si>
  <si>
    <t>Điều 9,Thông tư 33: chuẩn bị thiết bị cần thiết để xử lý ảnh, bản đồ. Đồng thời cần thiết cho công tác bảo vệ rừng, chữa cháy rừng (Phụ lục 1, Thông tư 25: "Thiết bị giám sát phục vụ chỉ huy chữa cháy rừng trên không"</t>
  </si>
  <si>
    <t>PL1: hệ thống chỉ huy chữa cháy rừng</t>
  </si>
  <si>
    <t>PL1</t>
  </si>
  <si>
    <t>Cv 8420/BNN-TCLN ngày 08/11/2019: đầu tư mua sắm thiết bị phục vụ ứng dụng công nghệ trong theo dõi rừng</t>
  </si>
  <si>
    <t>Điều 32: Khoản 2, điểm b) Sử dụng các thiết bị, dụng cụ đo vẽ, cập nhật cần thiết, bao gồm: máy vi tính cá nhân, máy định vị vệ tinh, máy tính bảng để khoanh vẽ các lô rừng có biến động.</t>
  </si>
  <si>
    <t>Điềm a, khoản 1, Điều 6: trang thiết bj theo quy định pháp luật phòng cháy chữa cháy (Theo K2, Đ 6, Thông tư 56/2014/TT-BCA)</t>
  </si>
  <si>
    <t>Điềm a, khoản 1, Điều 6: trang thiết bị theo quy định pháp luật phòng cháy chữa cháy (Theo K2, Đ 6, Thông tư 56/2014/TT-BCA)</t>
  </si>
  <si>
    <t>Điềm a, khoản 1, Điều 6: trang thiết bị theo quy định pháp luật phòng cháy chữa cháy (Theo K2, Đ 6, Thông tư 56/2014/TT-BCA);</t>
  </si>
  <si>
    <t>Điểm đ, Khoản 2, điều 4: Tuyên truyền lưu động</t>
  </si>
  <si>
    <t>Điềm a, khoản 1, Điều 6: trang thiết bị theo quy định pháp luật phòng cháy chữa cháy (Theo K1, Đ 6, Thông tư 56/2014/TT-BCA)</t>
  </si>
  <si>
    <t>Điều 47: Bảo vệ rừng: Chụp hình các vi phạm về bảo vệ rừng</t>
  </si>
  <si>
    <t>Phần 2 điều 1: Trang bị máy tính, máy in, máy fax, điện thoại, máy VHF, ICOM....(Số fax, điện thoại, tần số liên lạc được công khai để chủ tàu/thuyền trưởng được biết và bắt buộc phải thông báo/điện thoại cho Văn phòng đại diện kiểm soát nghề cá tại cảng trước khi tàu xuất bến và khi sắp cập bến trước 02 giờ để Văn phòng chủ động bố trí cán bộ kiểm tra);</t>
  </si>
  <si>
    <t>Tổng cục Thủy sản đã lắp đặt, yêu cầu Sở Nông nghiệp và PTNT các tỉnh lắp đặt</t>
  </si>
  <si>
    <t>Điều 38: Thành quả theo dõi diễn biến rừng: dạng giấy phải scan báo cáo, lưu trữ</t>
  </si>
  <si>
    <t>Điểm b, Khoản 2,Điều 32:  Sử dụng các thiết bị, dụng cụ đo vẽ, cập nhật cần thiết, bao gồm: máy vi tính cá nhân, máy định vị vệ tinh, máy tính bảng để khoanh vẽ các lô rừng có biến động.</t>
  </si>
  <si>
    <t>2.1</t>
  </si>
  <si>
    <t>1.1</t>
  </si>
  <si>
    <t>2.2</t>
  </si>
  <si>
    <t>2.3</t>
  </si>
  <si>
    <t>2.4</t>
  </si>
  <si>
    <t>2.5</t>
  </si>
  <si>
    <t>2.6</t>
  </si>
  <si>
    <t>2.7</t>
  </si>
  <si>
    <t>2.8</t>
  </si>
  <si>
    <t>Flycam Pro Mavic 2 Pro</t>
  </si>
  <si>
    <t>Ipad</t>
  </si>
  <si>
    <t>HondaOshima</t>
  </si>
  <si>
    <t>Máy in A0</t>
  </si>
  <si>
    <t>Hoada Amita</t>
  </si>
  <si>
    <t>Canon</t>
  </si>
  <si>
    <t>Máy thổi vật liệu cháy</t>
  </si>
  <si>
    <t>Máy đo chiều cao cây rừng</t>
  </si>
  <si>
    <t>GPS Garmin GPSMAP 78S</t>
  </si>
  <si>
    <t>Garmin GPSMAP</t>
  </si>
  <si>
    <t>Sony</t>
  </si>
  <si>
    <t>Apolo</t>
  </si>
  <si>
    <t>Icom, Motorola</t>
  </si>
  <si>
    <t>Espom, Canon, HP, Brother</t>
  </si>
  <si>
    <t>Tohastu</t>
  </si>
  <si>
    <t>Forestry Pro</t>
  </si>
  <si>
    <t>Trung tâm nước sạch và Vệ sinh môi trường nông thôn</t>
  </si>
  <si>
    <t>Cân kỹ thuật</t>
  </si>
  <si>
    <t>Máy cầm tay, thang đo 1-1000 NTU</t>
  </si>
  <si>
    <t>Máy cầm tay, thang đo 12-16 pH</t>
  </si>
  <si>
    <t>Máy đo pH</t>
  </si>
  <si>
    <t>Trung tâm Điều tra sảo sát thiết kế Nông nghiệp và PTNT</t>
  </si>
  <si>
    <t>GPS map 64</t>
  </si>
  <si>
    <t>Cormet</t>
  </si>
  <si>
    <t>Máy bơm nước vác vai chữa cháy rừng</t>
  </si>
  <si>
    <t>Bình chữa cháy chuyên dụng loại lớn</t>
  </si>
  <si>
    <t>Loa chỉ huy chữa cháy</t>
  </si>
  <si>
    <t>Quần áo chống cháy</t>
  </si>
  <si>
    <t>Máy bơm nước vác vai chữa cháy rừng, xuất xứ: Nhật Bản</t>
  </si>
  <si>
    <t>Quần áo chống cháy Amiang</t>
  </si>
  <si>
    <t>Bình chữa cháy chuyên dụng loại lớn có bánh đẩy</t>
  </si>
  <si>
    <t xml:space="preserve">- Độ phóng đại: 10x
- Kích thước vật kính: 42mm
- Trường nhìn: 6.7 độ
</t>
  </si>
  <si>
    <t xml:space="preserve">- Màn hình màu: 2,6 inch  - Bộ nhớ trong: 1,7 GB       </t>
  </si>
  <si>
    <t>- Dung tích: 41,5 cm3; công suất:1,5kw;</t>
  </si>
  <si>
    <t>- Dung tích: 62 cm3; công suất:3.0kw</t>
  </si>
  <si>
    <t>- Công suất 8.6 kw</t>
  </si>
  <si>
    <t xml:space="preserve"> Động cơ: OHV 4 thì</t>
  </si>
  <si>
    <t>Kích thước 4x3x0,7 m</t>
  </si>
  <si>
    <t>- Thời gian bay: 25 phút
- Tốc độ: 108km/h
- Khoảng cách điều khiển : 7km</t>
  </si>
  <si>
    <t xml:space="preserve"> Băng tần sử dụng: VHF
- Dãi tần số hoạt động: 136 - 174 MHz.
- Công suất phát: 5W
</t>
  </si>
  <si>
    <t>Máy ghi âm</t>
  </si>
  <si>
    <t xml:space="preserve">Cảm biến lớn 1.0inch Exmor R CMOS Full HD
</t>
  </si>
  <si>
    <t>Máy scan màu 02 mặt</t>
  </si>
  <si>
    <t xml:space="preserve">Máy in màu khổ lớn </t>
  </si>
  <si>
    <t xml:space="preserve">Cảm biến CMOS 24.2MP DX
- Bộ xử lý hình ảnh EXPEED 4
</t>
  </si>
  <si>
    <t>GPS Garmn GPSMAP 78S</t>
  </si>
  <si>
    <t xml:space="preserve">
Tốc độ: 25 tờ/ 50 ảnh (Chế độ trắng đen, thang xám , màu , 300 dpi, A4 đặt thẳng)
</t>
  </si>
  <si>
    <t xml:space="preserve">- Máy định vị GPS MAP 64S màn hình màu  
</t>
  </si>
  <si>
    <t xml:space="preserve">Máy tính bảng </t>
  </si>
  <si>
    <t xml:space="preserve">
- Ram: 6GB; Bộ nhớ trong: 128GB; Camera sau: 13MP&amp;phụ 5MP; Camera trước: 8MP</t>
  </si>
  <si>
    <t>Máy in màu khổ lớn</t>
  </si>
  <si>
    <t>Máy in màu A0</t>
  </si>
  <si>
    <t>Tủ đông 400 lít</t>
  </si>
  <si>
    <t xml:space="preserve">Mitsubishi </t>
  </si>
  <si>
    <t>Loa kéo Kentech, Ronamax</t>
  </si>
  <si>
    <t xml:space="preserve">Nikon </t>
  </si>
  <si>
    <t>Tomoken</t>
  </si>
  <si>
    <t>Bồn chứa nước 500 lít</t>
  </si>
  <si>
    <t>Husqvama</t>
  </si>
  <si>
    <t xml:space="preserve">Canon </t>
  </si>
  <si>
    <t xml:space="preserve">Honda </t>
  </si>
  <si>
    <t xml:space="preserve">HodaOshima </t>
  </si>
  <si>
    <t xml:space="preserve">Ipad  </t>
  </si>
  <si>
    <t xml:space="preserve">Flycam Pro Mavic </t>
  </si>
  <si>
    <t>Loa chỉ huy chữa cháy cầm tay ER-2230W</t>
  </si>
  <si>
    <t>Máy ghi âm bộ nhớ 16GB</t>
  </si>
  <si>
    <t>1.2</t>
  </si>
  <si>
    <t>1.3</t>
  </si>
  <si>
    <t>1.4</t>
  </si>
  <si>
    <t>1.5</t>
  </si>
  <si>
    <t>1.6</t>
  </si>
  <si>
    <t>1.7</t>
  </si>
  <si>
    <t>1.8</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</si>
  <si>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</si>
  <si>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</si>
  <si>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</si>
  <si>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</si>
  <si>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</si>
  <si>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</si>
  <si>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</si>
  <si>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</si>
  <si>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</si>
  <si>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</si>
  <si>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</si>
  <si>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</si>
  <si>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</si>
  <si>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</si>
  <si>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</si>
  <si>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</si>
  <si>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</si>
  <si>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</si>
  <si>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</si>
  <si>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</si>
  <si>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</si>
  <si>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</si>
  <si>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</si>
  <si>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</si>
  <si>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</si>
  <si>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</si>
  <si>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</si>
  <si>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</si>
  <si>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</si>
  <si>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</si>
  <si>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</si>
  <si>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</si>
  <si>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</si>
  <si>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4.12</t>
  </si>
  <si>
    <t>4.13</t>
  </si>
  <si>
    <t>4.14</t>
  </si>
  <si>
    <t>4.15</t>
  </si>
  <si>
    <t>4.16</t>
  </si>
  <si>
    <t>4.17</t>
  </si>
  <si>
    <t>4.18</t>
  </si>
  <si>
    <t>4.19</t>
  </si>
  <si>
    <t>4.20</t>
  </si>
  <si>
    <t>5.1</t>
  </si>
  <si>
    <t>5.6</t>
  </si>
  <si>
    <t>5.2</t>
  </si>
  <si>
    <t>5.3</t>
  </si>
  <si>
    <t>5.4</t>
  </si>
  <si>
    <t>5.5</t>
  </si>
  <si>
    <t>6.1</t>
  </si>
  <si>
    <t>6.2</t>
  </si>
  <si>
    <t>6.3</t>
  </si>
  <si>
    <t>Tủ đông 761 lít</t>
  </si>
  <si>
    <t>Máy thông tin liên lạc tầm xa HF/MF tích hợp định vị GPS</t>
  </si>
  <si>
    <t>Thiết bị máy bộ đàm</t>
  </si>
  <si>
    <t>Hệ thống Trạm bờ giám sát tàu cá. (04 máy thông tin liên lạc sóng HF tầm xa, có tích hợp thiết bị định vị vệ tinh GPS; 02 bộ máy tính và 01 máy in và Hệ thống anten thu phát, trụ anten và chống sét)</t>
  </si>
  <si>
    <t>Máy khoan pin, khoan điện cầm tay</t>
  </si>
  <si>
    <t>Thiết bị thu phát VHF</t>
  </si>
  <si>
    <t>La bàn từ lái</t>
  </si>
  <si>
    <t>Máy đo sâu</t>
  </si>
  <si>
    <t>Máy thu định vị vệ tinh</t>
  </si>
  <si>
    <t>Ra đa hàng hải</t>
  </si>
  <si>
    <t>Ống nhòm hàng hải</t>
  </si>
  <si>
    <r>
      <t>Đồng hồ đo độ nghiêng tàu (0 -90</t>
    </r>
    <r>
      <rPr>
        <vertAlign val="superscript"/>
        <sz val="13"/>
        <color theme="1"/>
        <rFont val="Times New Roman"/>
        <family val="1"/>
      </rPr>
      <t>0</t>
    </r>
    <r>
      <rPr>
        <sz val="13"/>
        <color theme="1"/>
        <rFont val="Times New Roman"/>
        <family val="1"/>
      </rPr>
      <t xml:space="preserve"> trái, phải)</t>
    </r>
  </si>
  <si>
    <t>Đồng hồ đo tốc độ gió</t>
  </si>
  <si>
    <t>Thiết bị đo cường độ âm thanh</t>
  </si>
  <si>
    <t>Thiết bị đo cường độ ánh sáng</t>
  </si>
  <si>
    <t>Máy siêu âm, đo độ dày tôn vỏ</t>
  </si>
  <si>
    <t>Thiết bị đo tốc độ tàu</t>
  </si>
  <si>
    <t>Thiết bị so (Comparateur)</t>
  </si>
  <si>
    <t>Thiết bị đo vòng quay máy kiểu cơ hoặc kiểu từ</t>
  </si>
  <si>
    <r>
      <t>Đồng hồ đo nhiệt độ nước (0-100</t>
    </r>
    <r>
      <rPr>
        <vertAlign val="superscript"/>
        <sz val="13"/>
        <color theme="1"/>
        <rFont val="Times New Roman"/>
        <family val="1"/>
      </rPr>
      <t>0</t>
    </r>
    <r>
      <rPr>
        <sz val="13"/>
        <color theme="1"/>
        <rFont val="Times New Roman"/>
        <family val="1"/>
      </rPr>
      <t>)</t>
    </r>
  </si>
  <si>
    <r>
      <t>Đồng hồ đo nhiệt độ khí xả (1 - 300</t>
    </r>
    <r>
      <rPr>
        <vertAlign val="superscript"/>
        <sz val="13"/>
        <color theme="1"/>
        <rFont val="Times New Roman"/>
        <family val="1"/>
      </rPr>
      <t>0</t>
    </r>
    <r>
      <rPr>
        <sz val="13"/>
        <color theme="1"/>
        <rFont val="Times New Roman"/>
        <family val="1"/>
      </rPr>
      <t>)</t>
    </r>
  </si>
  <si>
    <t>Thiết bị đo độ khói</t>
  </si>
  <si>
    <t>Thiết bị đo điện (ampe, vôn, ôm)</t>
  </si>
  <si>
    <r>
      <t xml:space="preserve">Icom 718; </t>
    </r>
    <r>
      <rPr>
        <sz val="14"/>
        <color theme="1"/>
        <rFont val="Times New Roman"/>
        <family val="1"/>
      </rPr>
      <t>Vertex standard VX 1700</t>
    </r>
  </si>
  <si>
    <t>Icom 718</t>
  </si>
  <si>
    <t>Makita, Skil; Bosch</t>
  </si>
  <si>
    <t>ICOM IC-M88; ICOM  323</t>
  </si>
  <si>
    <t>Daiko T-150B</t>
  </si>
  <si>
    <t>FURUNO FCV-688</t>
  </si>
  <si>
    <t>FURUNO 1835</t>
  </si>
  <si>
    <t>NIKULA</t>
  </si>
  <si>
    <r>
      <t>Model RDYB-510-</t>
    </r>
    <r>
      <rPr>
        <sz val="13"/>
        <color theme="1"/>
        <rFont val="Times New Roman"/>
        <family val="1"/>
      </rPr>
      <t xml:space="preserve"> Shanghai Rongde-Trung Quốc</t>
    </r>
  </si>
  <si>
    <t>Model 1000 (0810) - Kestrel -Mỹ</t>
  </si>
  <si>
    <t>Model 2310SL - SEW - Đài Loan</t>
  </si>
  <si>
    <t>Model 2330LX - SEW - Đài Loan</t>
  </si>
  <si>
    <t>Insize- ISU-200D-Trung Quốc</t>
  </si>
  <si>
    <t>GPSMAP78S - GARMIN - Đài Loan</t>
  </si>
  <si>
    <t>TOKYO 35645 – Nhật</t>
  </si>
  <si>
    <t>SMARTSENSOR- AS926- Trung Quốc</t>
  </si>
  <si>
    <t>TESTO 825 T2-Đức</t>
  </si>
  <si>
    <t>TESTO 338-Đức</t>
  </si>
  <si>
    <t>Model CD800A – SANWA – Trung Quốc</t>
  </si>
  <si>
    <r>
      <t xml:space="preserve">04 máy </t>
    </r>
    <r>
      <rPr>
        <sz val="14"/>
        <color theme="1"/>
        <rFont val="Times New Roman"/>
        <family val="1"/>
      </rPr>
      <t>Vertex standard VX 1700; 02 Máy tính HP; Máy in HP P1102; Phần mềm báo cáo vị trí – MECOM PRS; Thiết bị lưu trữ dữ liệu MECOM DL-04; Bộ nguồn AC/DC MECOM PS-30A PRO; Bộ nguồn AC/DC MECOM PS-30A PRO; Bộ sạc ắc quy MECOM MC-20; Anten thu phát MF/HF 3 dây song song; Anten dây HF Vertex Standard model YA-30; Hệ thống chống sét cho 3 trụ gồm: Kim thu sét, dây dẫn liên kết với hệ thống tiếp đất của tòa nhà, 02 bộ chống sét lan truyền cho dây tín hiệu anten Diamond CA-35RS; Hệ thống trụ Anten Trạm bờ: 03 trụ Anten.</t>
    </r>
  </si>
  <si>
    <t>01 Máy tính Dell i7 9700 và 01 Màn hình tivi sony 75 inch</t>
  </si>
  <si>
    <t>DJI Mavic</t>
  </si>
  <si>
    <t xml:space="preserve">Chủng loại </t>
  </si>
  <si>
    <t>Đơn vị tính</t>
  </si>
  <si>
    <t>Máy vi tính cấu hình cao</t>
  </si>
  <si>
    <t>Trung tâm Quản lý Khai thác các công trình thủy sản</t>
  </si>
  <si>
    <t>Bơm nước thải bể tiếp nhận</t>
  </si>
  <si>
    <t>Bơm nước thải bể điều hòa</t>
  </si>
  <si>
    <t>Mixer khuấy trộn chìm</t>
  </si>
  <si>
    <t>Đầu dò PH</t>
  </si>
  <si>
    <t>Bơm hóa chất NaOH</t>
  </si>
  <si>
    <t>Bơm hóa chất Clo</t>
  </si>
  <si>
    <t>Bơm nước thải tuần hoàn</t>
  </si>
  <si>
    <t>Bơm bùn</t>
  </si>
  <si>
    <t>Tháp hấp thụ khí thải</t>
  </si>
  <si>
    <t>Mặt nạ phòng độc có bình thở + bảo hộ lao động</t>
  </si>
  <si>
    <t>Cân ô tô điện tử 60 tấn</t>
  </si>
  <si>
    <t>Phao báo hiệu vùng nước neo đậu</t>
  </si>
  <si>
    <t>Icom 710 tầm xa</t>
  </si>
  <si>
    <t>Máy Tohatsu V20D25 PCCC</t>
  </si>
  <si>
    <t>Trụ cứu hỏa</t>
  </si>
  <si>
    <t>Máy xay đá</t>
  </si>
  <si>
    <t>HT</t>
  </si>
  <si>
    <t>Chi cục Thủy lợi</t>
  </si>
  <si>
    <t xml:space="preserve">Hệ thống thông tin liên lạc </t>
  </si>
  <si>
    <t>Bình chứa ni tơ</t>
  </si>
  <si>
    <t>Máy phun thuốc sát trùng</t>
  </si>
  <si>
    <t>Buồng thao tác PCR</t>
  </si>
  <si>
    <t>Bộ điện di ngang liền nguồn</t>
  </si>
  <si>
    <t>Bàn soi gel</t>
  </si>
  <si>
    <t xml:space="preserve">Kính hiển vi </t>
  </si>
  <si>
    <t xml:space="preserve">Máy cất nước </t>
  </si>
  <si>
    <t>Máy ly tâm lạnh</t>
  </si>
  <si>
    <t>Máy ly tâm thường</t>
  </si>
  <si>
    <t>Máy Realtime PCR</t>
  </si>
  <si>
    <t>Máy ủ nhiệt kèm rung lắc</t>
  </si>
  <si>
    <t>Nồi hấp tiệt trùng đứng</t>
  </si>
  <si>
    <t xml:space="preserve">Pipette 1 kênh </t>
  </si>
  <si>
    <t>Tủ an toàn sinh học</t>
  </si>
  <si>
    <t>Máy votex</t>
  </si>
  <si>
    <t>Máy lọc nước siêu sạch</t>
  </si>
  <si>
    <t>Máy so màu cầm tay</t>
  </si>
  <si>
    <t>Máy đo pH, ô xi, nhiệt độ hiện trường ,đo độ đục, độ mặn….</t>
  </si>
  <si>
    <t>Bình</t>
  </si>
  <si>
    <t>Ban quản lý dự án SACCR tỉnh Khánh Hòa</t>
  </si>
  <si>
    <t>Máy vi tính cấu hình cao (để bàn hoặc xách tay)</t>
  </si>
  <si>
    <t>Hệ thống hội nghị trực tuyến</t>
  </si>
  <si>
    <t>Ban quản lý dự án WEIDAP tỉnh Khánh Hòa</t>
  </si>
  <si>
    <t>Máy in màu khổ A0</t>
  </si>
  <si>
    <r>
      <t>Đồng hồ đo độ nghiêng tàu (0 -90</t>
    </r>
    <r>
      <rPr>
        <vertAlign val="superscript"/>
        <sz val="12"/>
        <color theme="1"/>
        <rFont val="Times New Roman"/>
        <family val="1"/>
      </rPr>
      <t>0</t>
    </r>
    <r>
      <rPr>
        <sz val="12"/>
        <color theme="1"/>
        <rFont val="Times New Roman"/>
        <family val="1"/>
      </rPr>
      <t xml:space="preserve"> trái, phải)</t>
    </r>
  </si>
  <si>
    <r>
      <t>Đồng hồ đo nhiệt độ nước (0-100</t>
    </r>
    <r>
      <rPr>
        <vertAlign val="superscript"/>
        <sz val="12"/>
        <color theme="1"/>
        <rFont val="Times New Roman"/>
        <family val="1"/>
      </rPr>
      <t>0</t>
    </r>
    <r>
      <rPr>
        <sz val="12"/>
        <color theme="1"/>
        <rFont val="Times New Roman"/>
        <family val="1"/>
      </rPr>
      <t>)</t>
    </r>
  </si>
  <si>
    <r>
      <t>Đồng hồ đo nhiệt độ khí xả (1 - 300</t>
    </r>
    <r>
      <rPr>
        <vertAlign val="superscript"/>
        <sz val="12"/>
        <color theme="1"/>
        <rFont val="Times New Roman"/>
        <family val="1"/>
      </rPr>
      <t>0</t>
    </r>
    <r>
      <rPr>
        <sz val="12"/>
        <color theme="1"/>
        <rFont val="Times New Roman"/>
        <family val="1"/>
      </rPr>
      <t>)</t>
    </r>
  </si>
  <si>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</si>
  <si>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</si>
  <si>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</si>
  <si>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</si>
  <si>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</si>
  <si>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</si>
  <si>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</si>
  <si>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</si>
  <si>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</si>
  <si>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</si>
  <si>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</si>
  <si>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</si>
  <si>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</si>
  <si>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</si>
  <si>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</si>
  <si>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</si>
  <si>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</si>
  <si>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</si>
  <si>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</si>
  <si>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</si>
  <si>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</si>
  <si>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</si>
  <si>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</si>
  <si>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</si>
  <si>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</si>
  <si>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12.1</t>
  </si>
  <si>
    <t>12.2</t>
  </si>
  <si>
    <t>13.1</t>
  </si>
  <si>
    <t>10.1</t>
  </si>
  <si>
    <t>9.1</t>
  </si>
  <si>
    <t>9.2</t>
  </si>
  <si>
    <t>9.3</t>
  </si>
  <si>
    <t>9.4</t>
  </si>
  <si>
    <t>9.5</t>
  </si>
  <si>
    <t>9.6</t>
  </si>
  <si>
    <t>9.7</t>
  </si>
  <si>
    <t>9.8</t>
  </si>
  <si>
    <t>9.9</t>
  </si>
  <si>
    <t>9.10</t>
  </si>
  <si>
    <t>9.11</t>
  </si>
  <si>
    <t>9.12</t>
  </si>
  <si>
    <t>9.13</t>
  </si>
  <si>
    <t>9.14</t>
  </si>
  <si>
    <t>9.15</t>
  </si>
  <si>
    <t>9.16</t>
  </si>
  <si>
    <t>9.17</t>
  </si>
  <si>
    <t>8.1</t>
  </si>
  <si>
    <t>8.2</t>
  </si>
  <si>
    <t>8.3</t>
  </si>
  <si>
    <t>8.4</t>
  </si>
  <si>
    <t>8.5</t>
  </si>
  <si>
    <t>8.6</t>
  </si>
  <si>
    <t>8.7</t>
  </si>
  <si>
    <t>8.8</t>
  </si>
  <si>
    <t>8.9</t>
  </si>
  <si>
    <t>8.10</t>
  </si>
  <si>
    <t>8.11</t>
  </si>
  <si>
    <t>8.12</t>
  </si>
  <si>
    <t>8.13</t>
  </si>
  <si>
    <t>8.14</t>
  </si>
  <si>
    <t>8.15</t>
  </si>
  <si>
    <t>8.16</t>
  </si>
  <si>
    <t>8.17</t>
  </si>
  <si>
    <t>8.18</t>
  </si>
  <si>
    <t>8.19</t>
  </si>
  <si>
    <t>8.20</t>
  </si>
  <si>
    <t>8.21</t>
  </si>
  <si>
    <t>8.22</t>
  </si>
  <si>
    <t>7.1</t>
  </si>
  <si>
    <t>1.9</t>
  </si>
  <si>
    <t>(Kèm theo Quyết định số               /QĐ-SNN ngày   /      /2021   của Sở Nông nghiệp và PTNT)</t>
  </si>
  <si>
    <t>12.3</t>
  </si>
  <si>
    <t>7.2</t>
  </si>
  <si>
    <t>3.23</t>
  </si>
  <si>
    <t>Nồi hấp khử trùng</t>
  </si>
  <si>
    <t>14.1</t>
  </si>
  <si>
    <t>14.2</t>
  </si>
  <si>
    <t>14.3</t>
  </si>
  <si>
    <t>14.4</t>
  </si>
  <si>
    <t>Bình phun thuốc bảo vệ thực vật</t>
  </si>
  <si>
    <t>Máy chiếu</t>
  </si>
  <si>
    <t>14.5</t>
  </si>
  <si>
    <t>14.6</t>
  </si>
  <si>
    <t>14.7</t>
  </si>
  <si>
    <t>Chi cục Trồng trọt và Bảo vệ thực vật</t>
  </si>
  <si>
    <t>Chi cục Quản lý chất lượng Nông lâm sản và Thủy sản</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</si>
  <si>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</si>
  <si>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</si>
  <si>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</si>
  <si>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</si>
  <si>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</si>
  <si>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</si>
  <si>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</si>
  <si>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</si>
  <si>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</si>
  <si>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</si>
  <si>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</si>
  <si>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</si>
  <si>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</si>
  <si>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</si>
  <si>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</si>
  <si>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</si>
  <si>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</si>
  <si>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</si>
  <si>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</si>
  <si>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</si>
  <si>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</si>
  <si>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</si>
  <si>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</si>
  <si>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</si>
  <si>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</si>
  <si>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</si>
  <si>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</si>
  <si>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</si>
  <si>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</si>
  <si>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</si>
  <si>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</si>
  <si>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Tủ mát 0 đến 8 độ</t>
  </si>
  <si>
    <t>11.26</t>
  </si>
  <si>
    <t>Máy hút ẩm</t>
  </si>
  <si>
    <t>11.27</t>
  </si>
  <si>
    <t>Máy nghiền mẫu cầm tay</t>
  </si>
  <si>
    <t>Tủ đựng hóa chất</t>
  </si>
  <si>
    <t>Cabin thao tác chiết tách AND</t>
  </si>
  <si>
    <t>11.28</t>
  </si>
  <si>
    <t>11.29</t>
  </si>
  <si>
    <t>11.30</t>
  </si>
  <si>
    <t>8.23</t>
  </si>
  <si>
    <t>8.24</t>
  </si>
  <si>
    <t>Máy đo oxy hòa tan</t>
  </si>
  <si>
    <t>8.25</t>
  </si>
  <si>
    <t>Máy đo độ mặn</t>
  </si>
  <si>
    <t>8.26</t>
  </si>
  <si>
    <t>8.27</t>
  </si>
  <si>
    <t>8.28</t>
  </si>
  <si>
    <t>Máy đo Amoni NH3-N</t>
  </si>
  <si>
    <t>8.29</t>
  </si>
  <si>
    <t>Máy đo H2S</t>
  </si>
  <si>
    <t>8.30</t>
  </si>
  <si>
    <t>Máy đo độ kiềm</t>
  </si>
  <si>
    <t>4.21</t>
  </si>
  <si>
    <t>Máy li tâm lắng mẫu nhanh</t>
  </si>
  <si>
    <t>11.31</t>
  </si>
  <si>
    <t>2.9</t>
  </si>
  <si>
    <t>Tivi</t>
  </si>
  <si>
    <t>Máy đo chiều cao và đường kính của cây đứng</t>
  </si>
  <si>
    <t>Bộ truyền thanh không dây</t>
  </si>
  <si>
    <t>Cảm biến vi khí hậu</t>
  </si>
  <si>
    <t>Hệ thống châm phân 3 kênh</t>
  </si>
  <si>
    <t>Máy vệ sinh bạt nhà kính</t>
  </si>
  <si>
    <t>Máy sấy lạnh nông sản</t>
  </si>
  <si>
    <t>Máy ép chân không</t>
  </si>
  <si>
    <t>13.2</t>
  </si>
  <si>
    <t>13.3</t>
  </si>
  <si>
    <t>Bộ Camera</t>
  </si>
  <si>
    <t>Ống nhòm đêm/ngày chuyên dụng</t>
  </si>
  <si>
    <t>Camera</t>
  </si>
  <si>
    <t>Bo mạch xử lý dữ liệu âm thanh, hình ảnh</t>
  </si>
  <si>
    <t>Bo mạch quản lý nguồn và Pin sạc lihium 12000mAh</t>
  </si>
  <si>
    <t>Tủ bảo quản thiết bị</t>
  </si>
  <si>
    <t>Màn hình 32 inch</t>
  </si>
  <si>
    <t>Chiếc</t>
  </si>
  <si>
    <t>(Kèm theo Quyết định số               /QĐ-SNN ngày   /      /2022   của Sở Nông nghiệp và PTNT)</t>
  </si>
  <si>
    <t>Máy bay điều khiển từ xa có gắn camera</t>
  </si>
  <si>
    <t>03</t>
  </si>
  <si>
    <t>05</t>
  </si>
  <si>
    <t>01</t>
  </si>
  <si>
    <t>07</t>
  </si>
  <si>
    <t>02</t>
  </si>
  <si>
    <t>08</t>
  </si>
  <si>
    <t>09</t>
  </si>
  <si>
    <t>16.1</t>
  </si>
  <si>
    <t>16.2</t>
  </si>
  <si>
    <t>16.3</t>
  </si>
  <si>
    <t>16.4</t>
  </si>
  <si>
    <t>5.7</t>
  </si>
  <si>
    <t>5.8</t>
  </si>
  <si>
    <t>5.9</t>
  </si>
  <si>
    <t>5.10</t>
  </si>
  <si>
    <t>5.11</t>
  </si>
  <si>
    <t>5.12</t>
  </si>
  <si>
    <t>5.13</t>
  </si>
  <si>
    <t>6.4</t>
  </si>
  <si>
    <t>6.5</t>
  </si>
  <si>
    <t>6.6</t>
  </si>
  <si>
    <t>7.3</t>
  </si>
  <si>
    <t>10.2</t>
  </si>
  <si>
    <t>10.3</t>
  </si>
  <si>
    <t>10.4</t>
  </si>
  <si>
    <t>10.5</t>
  </si>
  <si>
    <t>10.6</t>
  </si>
  <si>
    <t>10.7</t>
  </si>
  <si>
    <t>10.8</t>
  </si>
  <si>
    <t>10.9</t>
  </si>
  <si>
    <t>10.10</t>
  </si>
  <si>
    <t>10.11</t>
  </si>
  <si>
    <t>10.12</t>
  </si>
  <si>
    <t>10.13</t>
  </si>
  <si>
    <t>10.14</t>
  </si>
  <si>
    <t>10.15</t>
  </si>
  <si>
    <t>10.16</t>
  </si>
  <si>
    <t>10.17</t>
  </si>
  <si>
    <t>12.22</t>
  </si>
  <si>
    <t>12.30</t>
  </si>
  <si>
    <t xml:space="preserve">Máy vi tính cấu hình cao </t>
  </si>
  <si>
    <t>16.5</t>
  </si>
  <si>
    <t>17.1</t>
  </si>
  <si>
    <t>17.2</t>
  </si>
  <si>
    <t>17.3</t>
  </si>
  <si>
    <t>17.4</t>
  </si>
  <si>
    <t>Ban chỉ huy Phòng, chống thiên tai - Tìm kiếm cứu nạn và Phòng thủ dân sự tỉnh Khánh Hoà</t>
  </si>
  <si>
    <r>
      <t>Đồng hồ đo độ nghiêng tàu (0 -90</t>
    </r>
    <r>
      <rPr>
        <vertAlign val="superscript"/>
        <sz val="12"/>
        <rFont val="Times New Roman"/>
        <family val="1"/>
      </rPr>
      <t>0</t>
    </r>
    <r>
      <rPr>
        <sz val="12"/>
        <rFont val="Times New Roman"/>
        <family val="1"/>
      </rPr>
      <t xml:space="preserve"> trái, phải)</t>
    </r>
  </si>
  <si>
    <r>
      <t>Đồng hồ đo nhiệt độ nước (0-100</t>
    </r>
    <r>
      <rPr>
        <vertAlign val="superscript"/>
        <sz val="12"/>
        <rFont val="Times New Roman"/>
        <family val="1"/>
      </rPr>
      <t>0</t>
    </r>
    <r>
      <rPr>
        <sz val="12"/>
        <rFont val="Times New Roman"/>
        <family val="1"/>
      </rPr>
      <t>)</t>
    </r>
  </si>
  <si>
    <r>
      <t>Đồng hồ đo nhiệt độ khí xả (1 - 300</t>
    </r>
    <r>
      <rPr>
        <vertAlign val="superscript"/>
        <sz val="12"/>
        <rFont val="Times New Roman"/>
        <family val="1"/>
      </rPr>
      <t>0</t>
    </r>
    <r>
      <rPr>
        <sz val="12"/>
        <rFont val="Times New Roman"/>
        <family val="1"/>
      </rPr>
      <t>)</t>
    </r>
  </si>
  <si>
    <t>Xuồng nhựa</t>
  </si>
  <si>
    <t>Máy bơm nước đeo vai chữa cháy rừng</t>
  </si>
  <si>
    <t>6</t>
  </si>
  <si>
    <t>18</t>
  </si>
  <si>
    <t>Máy photocopy màu</t>
  </si>
  <si>
    <t>Máy quét mã vạch và tra cứu kết quả thông tin</t>
  </si>
  <si>
    <t>Hệ thống hiển thị thông tin (máy tính, tivi) một cửa</t>
  </si>
  <si>
    <t>Lưu trữ dữ liệu di động</t>
  </si>
  <si>
    <t>Thiết bị chuyển mạch trung tâm (Core switch)</t>
  </si>
  <si>
    <t>Thiết bị chuyển mạch lõi</t>
  </si>
  <si>
    <t>Thiết bị chuyển mạch cho lớp quản trị</t>
  </si>
  <si>
    <t>Router WAN</t>
  </si>
  <si>
    <t>Tường lửa</t>
  </si>
  <si>
    <t>Cân bằng tải ứng dụng</t>
  </si>
  <si>
    <t>Máy chủ</t>
  </si>
  <si>
    <t>Tủ đĩa lưu trữ</t>
  </si>
  <si>
    <t>Tủ</t>
  </si>
  <si>
    <t>Máy chủ backup</t>
  </si>
  <si>
    <t>Thiết bị lưu trữ SAN</t>
  </si>
  <si>
    <t>Thiết bị chuyển mạch quang FC (San Switch)</t>
  </si>
  <si>
    <t>Máy móc, thiết bị vận hành, triển khai hệ thống thông tin địa lý lĩnh vực lâm nghiệp</t>
  </si>
  <si>
    <t>Máy bay không người lái (UAV)</t>
  </si>
  <si>
    <t>Camera ảnh nhiệt và gimbal</t>
  </si>
  <si>
    <t>Thiết bị giám sát di động cầm tay</t>
  </si>
  <si>
    <t>Router Wi-Fi</t>
  </si>
  <si>
    <t>Bộ chuyển mạch mạng</t>
  </si>
  <si>
    <t>Thiết bị lưu trữ dữ liệu di động</t>
  </si>
  <si>
    <t>Hệ thống họp giao ban trực tuyến UBND tỉnh</t>
  </si>
  <si>
    <t xml:space="preserve">Hệ thống họp trực tuyến ngành </t>
  </si>
  <si>
    <t>Máy móc, thiết bị tại phòng họp các đơn vị</t>
  </si>
  <si>
    <t>3.24</t>
  </si>
  <si>
    <t>3.25</t>
  </si>
  <si>
    <t>6.7</t>
  </si>
  <si>
    <t>6.8</t>
  </si>
  <si>
    <t>6.9</t>
  </si>
  <si>
    <t>6.10</t>
  </si>
  <si>
    <t>6.11</t>
  </si>
  <si>
    <t>6.12</t>
  </si>
  <si>
    <t>6.13</t>
  </si>
  <si>
    <t>6.14</t>
  </si>
  <si>
    <t>6.15</t>
  </si>
  <si>
    <t>6.16</t>
  </si>
  <si>
    <t>6.17</t>
  </si>
  <si>
    <t>6.18</t>
  </si>
  <si>
    <t>6.19</t>
  </si>
  <si>
    <t>6.20</t>
  </si>
  <si>
    <t>6.21</t>
  </si>
  <si>
    <t>6.22</t>
  </si>
  <si>
    <t>6.23</t>
  </si>
  <si>
    <t>7.4</t>
  </si>
  <si>
    <t>7.5</t>
  </si>
  <si>
    <t>7.6</t>
  </si>
  <si>
    <t>6.24</t>
  </si>
  <si>
    <t>6.25</t>
  </si>
  <si>
    <t>6.26</t>
  </si>
  <si>
    <t>6.27</t>
  </si>
  <si>
    <t>7.7</t>
  </si>
  <si>
    <t>7.8</t>
  </si>
  <si>
    <t>7.9</t>
  </si>
  <si>
    <t>7.10</t>
  </si>
  <si>
    <t>7.11</t>
  </si>
  <si>
    <t>7.12</t>
  </si>
  <si>
    <t>7.13</t>
  </si>
  <si>
    <t>7.14</t>
  </si>
  <si>
    <t>7.15</t>
  </si>
  <si>
    <t>7.16</t>
  </si>
  <si>
    <t>7.17</t>
  </si>
  <si>
    <t>7.18</t>
  </si>
  <si>
    <t>7.19</t>
  </si>
  <si>
    <t>7.20</t>
  </si>
  <si>
    <t>7.21</t>
  </si>
  <si>
    <t>7.22</t>
  </si>
  <si>
    <t>7.23</t>
  </si>
  <si>
    <t>10.18</t>
  </si>
  <si>
    <t>10.19</t>
  </si>
  <si>
    <t>10.20</t>
  </si>
  <si>
    <t>10.21</t>
  </si>
  <si>
    <t>10.22</t>
  </si>
  <si>
    <t>10.23</t>
  </si>
  <si>
    <t>10.24</t>
  </si>
  <si>
    <t>10.25</t>
  </si>
  <si>
    <t>10.26</t>
  </si>
  <si>
    <t>10.27</t>
  </si>
  <si>
    <t>10.28</t>
  </si>
  <si>
    <t>10.29</t>
  </si>
  <si>
    <t>10.30</t>
  </si>
  <si>
    <t>10.31</t>
  </si>
  <si>
    <t>13.4</t>
  </si>
  <si>
    <t>13.5</t>
  </si>
  <si>
    <t>13.6</t>
  </si>
  <si>
    <t>13.7</t>
  </si>
  <si>
    <t>13.8</t>
  </si>
  <si>
    <t>13.9</t>
  </si>
  <si>
    <t>13.10</t>
  </si>
  <si>
    <t>13.11</t>
  </si>
  <si>
    <t>13.12</t>
  </si>
  <si>
    <t>13.13</t>
  </si>
  <si>
    <t>13.14</t>
  </si>
  <si>
    <t>13.15</t>
  </si>
  <si>
    <t>13.16</t>
  </si>
  <si>
    <t>13.17</t>
  </si>
  <si>
    <t>13.18</t>
  </si>
  <si>
    <t>13.19</t>
  </si>
  <si>
    <t>13.20</t>
  </si>
  <si>
    <t>13.21</t>
  </si>
  <si>
    <t>13.23</t>
  </si>
  <si>
    <t>13.24</t>
  </si>
  <si>
    <t>13.25</t>
  </si>
  <si>
    <t>13.26</t>
  </si>
  <si>
    <t>13.27</t>
  </si>
  <si>
    <t>13.28</t>
  </si>
  <si>
    <t>13.29</t>
  </si>
  <si>
    <t>13.31</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</si>
  <si>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</si>
  <si>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</si>
  <si>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</si>
  <si>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</si>
  <si>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</si>
  <si>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</si>
  <si>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</si>
  <si>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</si>
  <si>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</si>
  <si>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</si>
  <si>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</si>
  <si>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</si>
  <si>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</si>
  <si>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</si>
  <si>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</si>
  <si>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</si>
  <si>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</si>
  <si>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</si>
  <si>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</si>
  <si>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</si>
  <si>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</si>
  <si>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</si>
  <si>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</si>
  <si>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</si>
  <si>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</si>
  <si>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</si>
  <si>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17.5</t>
  </si>
  <si>
    <t>18.1</t>
  </si>
  <si>
    <t>18.2</t>
  </si>
  <si>
    <t>18.3</t>
  </si>
  <si>
    <t>18.4</t>
  </si>
  <si>
    <t>Tủ đông (trữ mẫu)</t>
  </si>
  <si>
    <t>Máy bơm nước chữa cháy</t>
  </si>
  <si>
    <t>Máy móc thiết bị vận hành hệ thống mạng</t>
  </si>
  <si>
    <t>Máy móc thiết bị tại bộ phận một cửa</t>
  </si>
  <si>
    <t>Máy ảnh phục vụ ghi hình tư liệu</t>
  </si>
  <si>
    <t>Máy quay phim phục vụ ghi hình tư liệu</t>
  </si>
  <si>
    <t>Camera quan sát</t>
  </si>
  <si>
    <t>Máy scan chuyên dùng tốc độ cao</t>
  </si>
  <si>
    <t>Máy móc, thiết bị vận hành hệ thống thông tin</t>
  </si>
  <si>
    <t>Tủ Rack</t>
  </si>
  <si>
    <t>Phần cứng VDI</t>
  </si>
  <si>
    <t>Thiết bị Switch Access</t>
  </si>
  <si>
    <t xml:space="preserve">Thiết bị Access Point Indoor </t>
  </si>
  <si>
    <t>Router Internet</t>
  </si>
  <si>
    <t>13</t>
  </si>
  <si>
    <t>10</t>
  </si>
  <si>
    <t>Ống nhòm chuyên dụng</t>
  </si>
  <si>
    <t>Máy bơm nước di động</t>
  </si>
  <si>
    <t>Thiết bị bay không người lái</t>
  </si>
  <si>
    <t>Tủ bảo quản thiết bị (PV điều tra HS)</t>
  </si>
  <si>
    <t>Chi cục Thủy sản và Biển đảo</t>
  </si>
  <si>
    <t>Thiết bị định vị vệ tinh có khả năng xác định vị trí, phương hướng</t>
  </si>
  <si>
    <t>Kính hiển vi điện tử</t>
  </si>
  <si>
    <t>Tủ lạnh trữ vắc xin, trữ mẫu</t>
  </si>
  <si>
    <t>20 </t>
  </si>
  <si>
    <t>Máy chụp ảnh gel và phân tích hình ảnh</t>
  </si>
  <si>
    <t>Buồng thao tác chuẩn bị phản ứng PCR</t>
  </si>
  <si>
    <t>Cân phân tích 3 số lẻ</t>
  </si>
  <si>
    <t>Kính hiển vi hai mắt có chụp ảnh</t>
  </si>
  <si>
    <t>Kính hiển vi hiện trường</t>
  </si>
  <si>
    <t>Kính hiển vi quang học có chụp ảnh</t>
  </si>
  <si>
    <t>Máy chuẩn độ</t>
  </si>
  <si>
    <t>Máy đo BOD</t>
  </si>
  <si>
    <t>Máy đo Chlorine</t>
  </si>
  <si>
    <t>Máy đo đa chỉ tiêu</t>
  </si>
  <si>
    <t>Máy đo DO</t>
  </si>
  <si>
    <t>Máy đo độ cứng của nước</t>
  </si>
  <si>
    <t xml:space="preserve">Máy đo NH3 </t>
  </si>
  <si>
    <t>Máy đo Nitrite</t>
  </si>
  <si>
    <t>Máy đo Nitrate</t>
  </si>
  <si>
    <t>Máy đo oH để bàn</t>
  </si>
  <si>
    <t>Máy đo pH, oxi, nhiệt độ hiện trường</t>
  </si>
  <si>
    <t>Máy ly tâm lạnh để bàn</t>
  </si>
  <si>
    <t>Máy PCR</t>
  </si>
  <si>
    <t xml:space="preserve">Máy phân tích COD </t>
  </si>
  <si>
    <t>Máy ủ nhiệt kèm lắc rung</t>
  </si>
  <si>
    <t>Pipette 1 kênh thể tích thay đổi</t>
  </si>
  <si>
    <t>Tủ an toàn sinh học cấp II</t>
  </si>
  <si>
    <t xml:space="preserve">Tủ lạnh âm sâu bảo quản mẫu </t>
  </si>
  <si>
    <t>Trung tâm quản lý khai thác các công trình thủy sản</t>
  </si>
  <si>
    <t>Mô tơ bơm chìm</t>
  </si>
  <si>
    <t>Trụ neo dưới nước và trên bờ</t>
  </si>
  <si>
    <t>Máy đo khí thải, khí cháy E Instrument</t>
  </si>
  <si>
    <t>Đồng hồ đo độ nghiêng cho tàu biển</t>
  </si>
  <si>
    <t>Máy đo độ ẩm gỗ, vật liệu xây dựng bỏ túi</t>
  </si>
  <si>
    <t>Đồng hồ bấm, giờ</t>
  </si>
  <si>
    <t>Thiết bị đo tốc độ vòng quay</t>
  </si>
  <si>
    <t>Bút đo nhiệt độ điện tử</t>
  </si>
  <si>
    <t>Máy đo nhiệt độ bề mặt</t>
  </si>
  <si>
    <t>Đồng hồ vạn năng</t>
  </si>
  <si>
    <t>Bộ dưỡng đo độ dày 13 lá</t>
  </si>
  <si>
    <t>Tủ quản lý dữ liệu tập trung - xăng dầu</t>
  </si>
  <si>
    <t>Cột bơm xăng dầu (cột đơn)</t>
  </si>
  <si>
    <t>Cột bơm xăng dầu (cột đôi)</t>
  </si>
  <si>
    <t>Cột</t>
  </si>
  <si>
    <t>Trung tâm nước sạch và vệ sinh môi trường nông thôn</t>
  </si>
  <si>
    <t>Máy đo độ đục nước cầm tay</t>
  </si>
  <si>
    <t>Máy đo hàm lượng Clo trong nước</t>
  </si>
  <si>
    <t>Máy đo tổng chất rắn lơ lửng trong nước cầm tay</t>
  </si>
  <si>
    <t xml:space="preserve">Máy khuấy từ gia nhiệt 1 vị trí </t>
  </si>
  <si>
    <t>Máy châm Clor</t>
  </si>
  <si>
    <t>Tủ điện máy biến tần</t>
  </si>
  <si>
    <t>Máy in kim</t>
  </si>
  <si>
    <t xml:space="preserve">Máy biến áp </t>
  </si>
  <si>
    <t>Máy cắt bê tông và lưỡi cắt</t>
  </si>
  <si>
    <t>Máy hàn HPDE</t>
  </si>
  <si>
    <t>Máy khuấy mẫu 6 vị trí</t>
  </si>
  <si>
    <t>Nồi hấp thanh trùng</t>
  </si>
  <si>
    <t>Khung cắt bê tông</t>
  </si>
  <si>
    <t>Máy đo để bàn chỉ tiêu pH</t>
  </si>
  <si>
    <t>Tủ ủ ấm</t>
  </si>
  <si>
    <t>Bộ lọc vi sinh 3 vị trí</t>
  </si>
  <si>
    <t>Tủ mát bảo quản hoá chất, mẫu nước</t>
  </si>
  <si>
    <t>Nhiệt kế điện tử cầm tay</t>
  </si>
  <si>
    <t xml:space="preserve">Nhiệt ẩm kế </t>
  </si>
  <si>
    <t xml:space="preserve">Máy in hóa đơn cầm tay (máy in POS) </t>
  </si>
  <si>
    <t>Bộ lưu điện USP</t>
  </si>
  <si>
    <t xml:space="preserve">Đồng hồ đo lưu lượng điện từ </t>
  </si>
  <si>
    <t xml:space="preserve">Máy nghe Khuếch đại âm thanh rò rỉ </t>
  </si>
  <si>
    <t>Ban quản lý Vịnh Nha Trang</t>
  </si>
  <si>
    <t>Tời kéo ca nô, mô tô nước</t>
  </si>
  <si>
    <t>Dàn phao cảnh giới bãi tắm</t>
  </si>
  <si>
    <t>Phao bãi tắm an toàn</t>
  </si>
  <si>
    <t>Ván lướt cứu hộ</t>
  </si>
  <si>
    <t>Rađa hàng hải</t>
  </si>
  <si>
    <t>Bộ điều chế khí và áo phao hơi</t>
  </si>
  <si>
    <t>Dàn</t>
  </si>
  <si>
    <t>40</t>
  </si>
  <si>
    <t>Ban quản lý  rừng phòng hộ Cam Lâm - Cam Ranh - Khánh Sơn</t>
  </si>
  <si>
    <t>Ban quản lý rừng phòng hộ Tân Giang - Thuận Nam</t>
  </si>
  <si>
    <t xml:space="preserve">Máy bơm nước phục vụ PCCC </t>
  </si>
  <si>
    <t>Ban quản lý rừng PHĐN liên hồ Sông Sắt - Sông Trâu</t>
  </si>
  <si>
    <t xml:space="preserve">Thiết bị bay không người lái </t>
  </si>
  <si>
    <t>Máy thổi gió</t>
  </si>
  <si>
    <t>Ban quản lý rừng phòng hộ Krôngpha</t>
  </si>
  <si>
    <t>Văn phòng Sở Nông nghiệp và Môi trường</t>
  </si>
  <si>
    <t>Chi cục quản lý đất đai</t>
  </si>
  <si>
    <t>17</t>
  </si>
  <si>
    <t>Máy xếp hàng tự động và thiết bị gọi số</t>
  </si>
  <si>
    <t>In màu laser hoặc in phun 2 mặt</t>
  </si>
  <si>
    <t>Thiết bị</t>
  </si>
  <si>
    <t>Camera giám sát, báo động</t>
  </si>
  <si>
    <t xml:space="preserve">Máy scan chuyên dùng </t>
  </si>
  <si>
    <t>Hệ thống thiết bị tường lửa</t>
  </si>
  <si>
    <t>Hệ thống thiết bị máy chủ</t>
  </si>
  <si>
    <t xml:space="preserve">Máy ghi hình </t>
  </si>
  <si>
    <t>Máy đo pH/nhiệt độ cầm tay</t>
  </si>
  <si>
    <t>Máy bơm định lượng hóa chất</t>
  </si>
  <si>
    <t>Văn phòng Điều phối xây dựng nông thôn mới</t>
  </si>
  <si>
    <t>Thiết bị Camera giám sát hành trình VMS</t>
  </si>
  <si>
    <t>PHỤ LỤC SỐ 01</t>
  </si>
  <si>
    <t>Đơn vị/chủng loại máy móc, thiết bị</t>
  </si>
  <si>
    <t>Máy in phục vụ soạn thảo văn bản mật</t>
  </si>
  <si>
    <t>PHỤ LỤC SỐ 02</t>
  </si>
  <si>
    <t>PHỤ LỤC SỐ 03</t>
  </si>
  <si>
    <t>Không trên môi trường số</t>
  </si>
  <si>
    <t>Bộ/phòng hoặc tương đương</t>
  </si>
  <si>
    <t>ĐƠN VỊ TRỰC TRỰC THUỘC</t>
  </si>
  <si>
    <t>TIÊU CHUẨN, ĐỊNH MỨC SỬ DỤNG MÁY MÓC, THIẾT BỊ CHUYÊN DÙNG PHỤC VỤ CÔNG TÁC BẢO VỆ BÍ MẬT NHÀ NƯỚC CỦA SỞ NÔNG NGHIỆP VÀ MÔI TRƯỜNG</t>
  </si>
  <si>
    <t xml:space="preserve">Hệ thống hiển thị thông tin (máy vi tính, máy in, tivi) </t>
  </si>
  <si>
    <t>TIÊU CHUẨN, ĐỊNH MỨC SỬ DỤNG MÁY MÓC, THIẾT BỊ CHUYÊN DÙNG PHỤC VỤ NHIỆM VỤ ĐẶC THÙ CỦA SỞ NÔNG NGHIỆP VÀ MÔI TRƯỜNG</t>
  </si>
  <si>
    <t>PHỤ LỤC SỐ 04</t>
  </si>
  <si>
    <t>Bình hút ẩm 300mm</t>
  </si>
  <si>
    <t>Thiết bị lưu trữ, chia sẻ dữ liệu
(NAS Synology DS925+; Ram DDR4 16gb, ECC; Ổ cứng SSD, HDD…)</t>
  </si>
  <si>
    <t>Thiết bị camera ảnh nhiệt và Gimbal (chống rung ổn định hình ảnh; có chức năng ghi hình, lưu trữ dữ liệu, độ phân giải cao, kết nối không dây; pin hoạt động ≥ 4 giờ.)</t>
  </si>
  <si>
    <t>Máy in màu khổ A3</t>
  </si>
  <si>
    <t>SỞ NÔNG NGHIỆP VÀ MÔI TRƯỜNG (PHÒNG VÀ TƯƠNG ĐƯƠNG)</t>
  </si>
  <si>
    <t>TIÊU CHUẨN, ĐỊNH MỨC SỬ DỤNG MÁY MÓC, THIẾT BỊ CHUYÊN DÙNG CHO PHÒNG TIẾP DÂN, BỘ PHẬN MỘT CỬA CỦA SỞ NÔNG NGHIỆP VÀ MÔI TRƯỜNG</t>
  </si>
  <si>
    <t>TIÊU CHUẨN, ĐỊNH MỨC SỬ DỤNG MÁY MÓC, THIẾT BỊ CHUYÊN DÙNG CÓ YÊU CẦU VỀ TÍNH NĂNG, DUNG LƯỢNG, CẤU HÌNH VÀ MỨC GIÁ CAO HƠN</t>
  </si>
  <si>
    <t>Tăng 03</t>
  </si>
  <si>
    <t>Bộ loa di động tuyên truyền</t>
  </si>
  <si>
    <t>Tăng 02</t>
  </si>
  <si>
    <t>Chi cục Khoáng sản và Bảo vệ môi trường</t>
  </si>
  <si>
    <t xml:space="preserve">Máy đi độ sâu hồi âm, rađa (thiết bị cảm biến cung cấp số liệu) </t>
  </si>
  <si>
    <t>Kính hiển vi 3 mắt</t>
  </si>
  <si>
    <t>Cân phân tích SARTORIUS (ED224S)</t>
  </si>
  <si>
    <t>Bộ chuẩn khối lượng cấp F1, loại 5g, 10g, 50g, 100g, 200g</t>
  </si>
  <si>
    <t>Máy luân nhiệt PCR Gradient Fast Dual Bloock 2</t>
  </si>
  <si>
    <t>Tủ sấy (tam nông)</t>
  </si>
  <si>
    <t>Nồi hấp tiệt trùng (tam nông)</t>
  </si>
  <si>
    <t>Máy đo PH Hana (tam nông)</t>
  </si>
  <si>
    <t>Dụng cụ tiệt trùng khô (tam nông)</t>
  </si>
  <si>
    <t>Kính hiển vi 2 mắt LW 1 (tam nông)</t>
  </si>
  <si>
    <t>Máy cất nước (tam nông)</t>
  </si>
  <si>
    <t>Hệ thống máy điện di nằm ngang</t>
  </si>
  <si>
    <t>Tủ ấm điện tử</t>
  </si>
  <si>
    <t>Máy li tâm Z100M</t>
  </si>
  <si>
    <t>Cân phân tích 4 số lẻ TP-214</t>
  </si>
  <si>
    <t>Bể cách thủy</t>
  </si>
  <si>
    <t>Tủ cấy an toàn sinh học cấp II</t>
  </si>
  <si>
    <t xml:space="preserve">Máy khuấy từ gia nhiệt </t>
  </si>
  <si>
    <t xml:space="preserve">Cân phân tích 4 số lẻ </t>
  </si>
  <si>
    <t xml:space="preserve">Cân phân tích 2 số lẻ </t>
  </si>
  <si>
    <t>Máy lọc nước tinh khiết loại 2</t>
  </si>
  <si>
    <t>Kính hiển vi soi ngược có Camera</t>
  </si>
  <si>
    <t xml:space="preserve">Kính hiển vi sinh học </t>
  </si>
  <si>
    <t>Thiết bị đo nước đa chỉ tiêu cầm tay</t>
  </si>
  <si>
    <t>Máy quang phổ UV-Vis</t>
  </si>
  <si>
    <t>Cân phân tích độ ẩm</t>
  </si>
  <si>
    <t xml:space="preserve">Bơm trợ hút pipet </t>
  </si>
  <si>
    <t>Máy cất nước 2 lần tự động</t>
  </si>
  <si>
    <t xml:space="preserve">Máy lắc Vortex </t>
  </si>
  <si>
    <t xml:space="preserve">Máy li tâm </t>
  </si>
  <si>
    <t xml:space="preserve">Bộ pipet đơn kênh có thể điều chỉnh thể tích </t>
  </si>
  <si>
    <t>Tủ thao tác PCR (tủ cấp I)</t>
  </si>
  <si>
    <t xml:space="preserve">Máy li tâm lạnh </t>
  </si>
  <si>
    <t>Tủ ấm lắc nuôi cấy vi khuẩn</t>
  </si>
  <si>
    <t>Máy li tâm lạnh đa năng (Ly tâm văng thu sinh khối)</t>
  </si>
  <si>
    <t>Máy ủ nhiệt khô</t>
  </si>
  <si>
    <t>Máy PCR 96 giếng</t>
  </si>
  <si>
    <t>Bộ điện di Ngang và bộ nguồn</t>
  </si>
  <si>
    <t>Máy chụp ảnh gel</t>
  </si>
  <si>
    <t>Hệ thống Realtime PCR thể tích lớn</t>
  </si>
  <si>
    <t>Máy Realtime PCR 2 màu</t>
  </si>
  <si>
    <t>Tủ cấy vô trùng và thao tác PCR</t>
  </si>
  <si>
    <t>Cân kỹ thuật điện tử</t>
  </si>
  <si>
    <t>Nồi hấp tiệt trùng có chức năng sấy khô</t>
  </si>
  <si>
    <t>Máy li tâm để bàn</t>
  </si>
  <si>
    <t xml:space="preserve">Tủ lạnh giữ mẫu </t>
  </si>
  <si>
    <t>Tủ lạnh âm</t>
  </si>
  <si>
    <t>Tủ âm sâu</t>
  </si>
  <si>
    <t>Hệ thống đọc khay vi thể</t>
  </si>
  <si>
    <t xml:space="preserve">Bàn thí nghiệm trung tâm </t>
  </si>
  <si>
    <t xml:space="preserve">Bàn thí nghiệm áp tường </t>
  </si>
  <si>
    <t xml:space="preserve">Motor nghiền mẫu cầm tay </t>
  </si>
  <si>
    <t>Bơm trục ngang 7,5KW (10HP)</t>
  </si>
  <si>
    <t>Bơm trục ngang 3,7KW (5HP)</t>
  </si>
  <si>
    <t>Máy thổi khí 3,7KW (5HP)</t>
  </si>
  <si>
    <t>Máy làm sạch hạt lúa</t>
  </si>
  <si>
    <t>Thiết bị Camera hành trình</t>
  </si>
  <si>
    <t>Máy quang phổ khả kiến VIS</t>
  </si>
  <si>
    <t>Máy quang phổ UV-VIS</t>
  </si>
  <si>
    <t>Máy cất nước 1 lần</t>
  </si>
  <si>
    <t>Máy bơm chim</t>
  </si>
  <si>
    <t>Tăng 01 Phòng PC</t>
  </si>
  <si>
    <t>Bổ sung Phòng PC 1; PTNT 5</t>
  </si>
  <si>
    <t>Bổ sung Phòng PTNT 01</t>
  </si>
  <si>
    <t>Hệ thống camera giám sát phục vụ phòng chống thiên tai (theo dõi các điểm xung yếu ngập lụt)</t>
  </si>
  <si>
    <t xml:space="preserve">Thiết bị giám sát di dộng cầm tay </t>
  </si>
  <si>
    <t>Thiết bị thông tin liên lạc (gồm: Bộ đàm chuyên dụng phục vụ chỉ đạo, điều hành tại hiện trường; Thiết bị truyền dẫn tín hiệu (modem chuyên dụng); Hệ thống thông tin liên lạc phục vụ phòng chống thiên tai (thiết bị liên lạc khẩn cấp, truyền tin cảnh báo))</t>
  </si>
  <si>
    <t>(Kèm theo Quyết định số         /QĐ-SNNMT ngày        /4/2026 của Sở Nông nghiệp và Môi trường)</t>
  </si>
  <si>
    <t>(Kèm theo Quyết định số        /QĐ-SNNMT ngày        /4/2026 của Sở Nông nghiệp và Môi trường) Sơn)</t>
  </si>
  <si>
    <t>(Kèm theo Quyết định số        /QĐ-SNNMT ngày        /4/2026 của Sở Nông nghiệp và Môi trường)</t>
  </si>
  <si>
    <t>BS phòng KHTC</t>
  </si>
  <si>
    <t>Máy vi tính soạn thảo văn bản mật</t>
  </si>
  <si>
    <t>Mục đích sử dụng</t>
  </si>
  <si>
    <t>Các phòng chuyên môn thuộc Sở</t>
  </si>
  <si>
    <t>Tính chất chuyên dùng</t>
  </si>
  <si>
    <t>Máy scan tốc độ cao 
- Nạp giấy tự động, scan 2 mặt, quét được nhiều cấu hình, mật độ điểm ảnh, tốc độ cao, sắc nét.</t>
  </si>
  <si>
    <t>Máy tính bảng cấu hình cao 
- CPU cao cấp, RAM từ 8GB trở lên, bộ nhớ &gt;= bằng từ 256 GB)</t>
  </si>
  <si>
    <t>Các Phòng chuyên môn, Hạt trực thuộc CCKL</t>
  </si>
  <si>
    <t>Xử lý bản đồ và dữ liệu không gian (GIS), bản đồ chuyên sâu, Lưu trữ và quản lý cơ sở dữ liệu rừng, Phát triển phần mềm, ứng dụng lâm nghiệp,…</t>
  </si>
  <si>
    <t>Xử lý bản đồ và dữ liệu không gian (GIS), Thiết kế và trình bày báo cáo, bản đồ chuyên sâu, Lưu trữ và quản lý cơ sở dữ liệu rừng, Phát triển phần mềm, ứng dụng lâm nghiệp,…</t>
  </si>
  <si>
    <t xml:space="preserve"> Hỗ trợ công tác kiểm tra, giám sát rừng, Chụp ảnh, quay video và lưu trữ</t>
  </si>
  <si>
    <t>Thu thập và ghi dữ liệu hiện trường</t>
  </si>
  <si>
    <t>Máy tính bảng cấu hình cao 
- CPU cao cấp, RAM từ 8GB trở lên, bộ nhớ &gt;= bằng từ 256 GB.</t>
  </si>
  <si>
    <t>Ban quản lý rừng phòng hộ Cam Lâm - Cam Ranh - Khánh Sơn</t>
  </si>
  <si>
    <t>Phục vụ xử lý dữ liệu dung lượng lớn.</t>
  </si>
  <si>
    <t>Chụp ảnh, quay video và lưu trữ</t>
  </si>
  <si>
    <t xml:space="preserve">Thu thập và ghi dữ liệu </t>
  </si>
  <si>
    <t>Xử lý dữ liệu, chạy song song các phần mềm cũng như lưu trữ số lượng lớn hồ sơ điện tử đáp ứng yêu cầu công việc chuyên môn.</t>
  </si>
  <si>
    <t>Phục vụ công tác phục vụ công tác số hóa hồ sơ lưu trữ phù hợp với chức năng, nhiệm vụ của đơn vị</t>
  </si>
  <si>
    <t>Sự tương thích tuyệt đối với phần mềm; Hiệu suất duy trì và độ ổn định cao; Khả năng tích hợp và bảo mật dữ liệu;Tính chuẩn hóa để chuyển đổi số</t>
  </si>
  <si>
    <t xml:space="preserve">Xác định, xử lý vị trí tọa độ điểm cháy, điểm phá rừng, tiểu khu, khoảnh, lô ngay trên bản đồ nền; quản lý tuần tra, giám sát đa dạng sinh học, chuẩn hóa dữ liệu hiện trường. </t>
  </si>
  <si>
    <t>Xử lý, biên tập hình ảnh/video từ flycam, bẫy ảnh kỹ thuật số để đánh giá hiện trạng rừng hoặc bằng chứng vi.</t>
  </si>
  <si>
    <t>Vận hành các phần mềm quy hoạch, bản đồ</t>
  </si>
  <si>
    <t>Vận hành các phần mềm bản đồ nặng (ArcGIS, MapInfo, AutoCAD) với các lớp dữ liệu chồng lớp phức tạp, dung lượng lớn; Thực hiện giám sát, theo dõi tiến độ và xử lý hồ sơ các dự án trọng điểm trên địa bàn tỉnh; Thực hiện công tác thống kê, phân tích dữ liệu thị trường và xây dựng bảng giá đất theo phương pháp mới.</t>
  </si>
  <si>
    <t>Phục vụ scan Giấy chứng nhận quyền sử dụng đất</t>
  </si>
  <si>
    <t>Tính cơ động và linh hoạt; Tối ưu hóa hiệu suất công việc; Hỗ trợ chuyển đổi số và lưu trữ; Tiết kiệm năng lượng và không gian</t>
  </si>
  <si>
    <t>Xử lý dữ liệu, chạy song song các phần mềm kế toán MISA, phần mềm quản lý nước, phần mềm kê khai báo cáo thuế, xử lý dữ liệu báo cáo trên trang mạng nội bộ, hóa đơn tự in, quản lý khách hàng, tiêu hao vật tư hóa chất ...</t>
  </si>
  <si>
    <t>Máy vi tính xách tay cấu hình cao 
- Cấu hình tối thiểu: CPU: Core i7 (thế hệ từ năm 2022 về sau); RAM: 16GB - DDR4; SSD: 500GB ; Card đồ họa: 4GB; Cổng kết nối: USB 3.0; USB Type C; LAN 01Gbps; Cổng xuất hình: 1 x HDMI, USB Type C, hoặc tương đương)</t>
  </si>
  <si>
    <t>Máy vi tính để bàn cấu hình cao
- Cấu hình tối thiểu: CPU: Core i5 (thế hệ từ năm 2022 về sau); RAM: 16GB - DDR4; SSD: 500GB SATA; Card đồ họa: 4GB; Cổng kết nối: USB 3.0; LAN 01Gbps; Cổng xuất hình: 1 x HDMI, 1 x VGA/D-sub, hoặc tương đương.</t>
  </si>
  <si>
    <t>Xử lý dữ liệu bản đồ. Chạy song song các phần mềm cũng như lưu trữ số lượng lớn hồ sơ điện tử đáp ứng yêu cầu công việc chuyên môn</t>
  </si>
  <si>
    <t>Xử lý dữ liệu bản đồ. Chạy song song các phần mềm cũng như lưu trữ số lượng lớn hồ sơ điện tử đáp ứng yêu cầu công việc chuyên môn.</t>
  </si>
  <si>
    <t xml:space="preserve"> Số hóa hồ sơ, tài liệu chuyên ngành với khối lượng lớn; kết nối hệ thống quản lý hồ sơ điện tử.</t>
  </si>
  <si>
    <t>Số hóa hồ sơ, tài liệu chuyên ngành với khối lượng lớn; kết nối hệ thống quản lý hồ sơ điện tử.</t>
  </si>
  <si>
    <t xml:space="preserve"> Kết nối hệ thống mạng nội bộ, phục vụ công tác quản lý - Ghi thu tiền nước, yêu cầu độ chính xác cao và bảo mật dữ liệu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</si>
</sst>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64">
    <font>
      <sz val="11"/>
      <color theme="1"/>
      <name val="Calibri"/>
      <family val="2"/>
      <scheme val="minor"/>
    </font>
    <font>
      <sz val="11"/>
      <color theme="1"/>
      <name val="Calibri"/>
      <family val="2"/>
      <scheme val="minor"/>
    </font>
    <font>
      <sz val="13"/>
      <name val="Times New Roman"/>
      <family val="1"/>
    </font>
    <font>
      <sz val="12"/>
      <name val="Times New Roman"/>
      <family val="1"/>
    </font>
    <font>
      <b/>
      <sz val="12"/>
      <name val="Times New Roman"/>
      <family val="1"/>
    </font>
    <font>
      <sz val="10"/>
      <name val="Arial"/>
      <family val="2"/>
    </font>
    <font>
      <sz val="10"/>
      <name val="Helv"/>
      <family val="2"/>
    </font>
    <font>
      <sz val="12"/>
      <name val="VNI-Times"/>
    </font>
    <font>
      <sz val="10"/>
      <name val="Tahoma"/>
      <family val="2"/>
    </font>
    <font>
      <sz val="11"/>
      <name val="Arial"/>
      <family val="2"/>
    </font>
    <font>
      <sz val="11"/>
      <name val="UVnTime"/>
    </font>
    <font>
      <i/>
      <sz val="12"/>
      <name val="Times New Roman"/>
      <family val="1"/>
    </font>
    <font>
      <sz val="10"/>
      <color indexed="8"/>
      <name val="Arial"/>
      <family val="2"/>
    </font>
    <font>
      <sz val="11"/>
      <name val="Times New Roman"/>
      <family val="1"/>
    </font>
    <font>
      <sz val="12"/>
      <name val="Times New Roman"/>
      <family val="1"/>
      <charset val="163"/>
    </font>
    <font>
      <sz val="10"/>
      <name val="MS Sans Serif"/>
      <family val="2"/>
    </font>
    <font>
      <sz val="10"/>
      <name val=".VnTime"/>
      <family val="2"/>
    </font>
    <font>
      <sz val="12"/>
      <color rgb="FFFF0000"/>
      <name val="Times New Roman"/>
      <family val="1"/>
    </font>
    <font>
      <sz val="11"/>
      <color rgb="FFFF0000"/>
      <name val="Times New Roman"/>
      <family val="1"/>
    </font>
    <font>
      <b/>
      <sz val="12"/>
      <color rgb="FFFF0000"/>
      <name val="Times New Roman"/>
      <family val="1"/>
    </font>
    <font>
      <sz val="12"/>
      <color rgb="FFFF0000"/>
      <name val="Times New Roman"/>
      <family val="1"/>
      <charset val="163"/>
    </font>
    <font>
      <sz val="11"/>
      <color rgb="FFFF0000"/>
      <name val="Calibri"/>
      <family val="2"/>
      <scheme val="minor"/>
    </font>
    <font>
      <b/>
      <sz val="13"/>
      <name val="Times New Roman"/>
      <family val="1"/>
    </font>
    <font>
      <i/>
      <sz val="13"/>
      <name val="Times New Roman"/>
      <family val="1"/>
    </font>
    <font>
      <sz val="13"/>
      <color rgb="FFFF0000"/>
      <name val="Times New Roman"/>
      <family val="1"/>
    </font>
    <font>
      <b/>
      <sz val="13"/>
      <color rgb="FFFF0000"/>
      <name val="Times New Roman"/>
      <family val="1"/>
    </font>
    <font>
      <vertAlign val="superscript"/>
      <sz val="13"/>
      <name val="Times New Roman"/>
      <family val="1"/>
    </font>
    <font>
      <vertAlign val="subscript"/>
      <sz val="13"/>
      <name val="Times New Roman"/>
      <family val="1"/>
    </font>
    <font>
      <i/>
      <sz val="13"/>
      <color rgb="FFFF0000"/>
      <name val="Times New Roman"/>
      <family val="1"/>
    </font>
    <font>
      <b/>
      <i/>
      <sz val="13"/>
      <color rgb="FFFF0000"/>
      <name val="Times New Roman"/>
      <family val="1"/>
    </font>
    <font>
      <vertAlign val="subscript"/>
      <sz val="13"/>
      <color rgb="FFFF0000"/>
      <name val="Times New Roman"/>
      <family val="1"/>
    </font>
    <font>
      <i/>
      <sz val="12"/>
      <color rgb="FFFF0000"/>
      <name val="Times New Roman"/>
      <family val="1"/>
    </font>
    <font>
      <sz val="12"/>
      <name val="Calibri Light"/>
      <family val="1"/>
      <scheme val="major"/>
    </font>
    <font>
      <sz val="12"/>
      <color theme="1"/>
      <name val="Calibri Light"/>
      <family val="1"/>
      <scheme val="major"/>
    </font>
    <font>
      <b/>
      <sz val="12"/>
      <color theme="1"/>
      <name val="Calibri Light"/>
      <family val="1"/>
      <scheme val="major"/>
    </font>
    <font>
      <i/>
      <sz val="12"/>
      <color theme="1"/>
      <name val="Calibri Light"/>
      <family val="1"/>
      <scheme val="major"/>
    </font>
    <font>
      <sz val="12"/>
      <color theme="1"/>
      <name val="Times New Roman"/>
      <family val="1"/>
    </font>
    <font>
      <sz val="8"/>
      <name val="Calibri"/>
      <family val="2"/>
      <scheme val="minor"/>
    </font>
    <font>
      <sz val="14"/>
      <name val="Times New Roman"/>
      <family val="1"/>
    </font>
    <font>
      <sz val="14"/>
      <color theme="1"/>
      <name val="Times New Roman"/>
      <family val="1"/>
    </font>
    <font>
      <sz val="12"/>
      <color rgb="FF000000"/>
      <name val="Times New Roman"/>
      <family val="1"/>
    </font>
    <font>
      <b/>
      <i/>
      <sz val="12"/>
      <name val="Times New Roman"/>
      <family val="1"/>
    </font>
    <font>
      <b/>
      <i/>
      <sz val="14"/>
      <name val="Times New Roman"/>
      <family val="1"/>
    </font>
    <font>
      <b/>
      <sz val="12"/>
      <color theme="1"/>
      <name val="Times New Roman"/>
      <family val="1"/>
    </font>
    <font>
      <i/>
      <sz val="12"/>
      <color theme="1"/>
      <name val="Times New Roman"/>
      <family val="1"/>
    </font>
    <font>
      <sz val="13"/>
      <color theme="1"/>
      <name val="Times New Roman"/>
      <family val="1"/>
    </font>
    <font>
      <vertAlign val="superscript"/>
      <sz val="13"/>
      <color theme="1"/>
      <name val="Times New Roman"/>
      <family val="1"/>
    </font>
    <font>
      <sz val="13"/>
      <color rgb="FF000000"/>
      <name val="Times New Roman"/>
      <family val="1"/>
    </font>
    <font>
      <vertAlign val="superscript"/>
      <sz val="12"/>
      <color theme="1"/>
      <name val="Times New Roman"/>
      <family val="1"/>
    </font>
    <font>
      <vertAlign val="superscript"/>
      <sz val="12"/>
      <name val="Times New Roman"/>
      <family val="1"/>
    </font>
    <font>
      <b/>
      <sz val="12"/>
      <color rgb="FF000000"/>
      <name val="Times New Roman"/>
      <family val="1"/>
    </font>
    <font>
      <b/>
      <i/>
      <sz val="12"/>
      <color rgb="FF000000"/>
      <name val="Times New Roman"/>
      <family val="1"/>
    </font>
    <font>
      <i/>
      <sz val="12"/>
      <color rgb="FF000000"/>
      <name val="Times New Roman"/>
      <family val="1"/>
    </font>
    <font>
      <sz val="11"/>
      <name val="Calibri"/>
      <family val="2"/>
      <scheme val="minor"/>
    </font>
    <font>
      <sz val="10"/>
      <color theme="1"/>
      <name val="Times New Roman"/>
      <family val="1"/>
    </font>
    <font>
      <sz val="12"/>
      <color rgb="FFC00000"/>
      <name val="Times New Roman"/>
      <family val="1"/>
    </font>
    <font>
      <b/>
      <sz val="12"/>
      <color rgb="FFC00000"/>
      <name val="Times New Roman"/>
      <family val="1"/>
    </font>
    <font>
      <sz val="10"/>
      <color theme="1"/>
      <name val="Calibri"/>
      <family val="2"/>
      <scheme val="minor"/>
    </font>
    <font>
      <sz val="11"/>
      <color theme="0"/>
      <name val="Calibri"/>
      <family val="2"/>
      <scheme val="minor"/>
    </font>
    <font>
      <b/>
      <sz val="11"/>
      <name val="Calibri"/>
      <family val="2"/>
      <scheme val="minor"/>
    </font>
    <font>
      <b/>
      <sz val="12"/>
      <color theme="0"/>
      <name val="Times New Roman"/>
      <family val="1"/>
    </font>
    <font>
      <sz val="12"/>
      <color theme="0"/>
      <name val="Times New Roman"/>
      <family val="1"/>
    </font>
    <font>
      <sz val="10"/>
      <color theme="0"/>
      <name val="Times New Roman"/>
      <family val="1"/>
    </font>
    <font>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 fillId="0" borderId="0" applyFont="0" applyFill="0" applyBorder="0" applyAlignment="0" applyProtection="0"/>
    <xf numFmtId="0" fontId="5" fillId="0" borderId="0"/>
    <xf numFmtId="0" fontId="6" fillId="0" borderId="0"/>
    <xf numFmtId="0" fontId="7" fillId="0" borderId="0"/>
    <xf numFmtId="0" fontId="8" fillId="0" borderId="0"/>
    <xf numFmtId="0" fontId="9" fillId="0" borderId="0"/>
    <xf numFmtId="43" fontId="10" fillId="0" borderId="0" applyFont="0" applyFill="0" applyBorder="0" applyAlignment="0" applyProtection="0"/>
    <xf numFmtId="0" fontId="5" fillId="0" borderId="0"/>
    <xf numFmtId="0" fontId="12"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15" fillId="0" borderId="0"/>
    <xf numFmtId="0" fontId="5" fillId="0" borderId="0"/>
    <xf numFmtId="0" fontId="16" fillId="0" borderId="0" applyNumberFormat="0" applyFill="0" applyBorder="0" applyAlignment="0" applyProtection="0"/>
    <xf numFmtId="43" fontId="5" fillId="0" borderId="0" applyFont="0" applyFill="0" applyBorder="0" applyAlignment="0" applyProtection="0"/>
    <xf numFmtId="0" fontId="1" fillId="0" borderId="0"/>
  </cellStyleXfs>
  <cellXfs count="461">
    <xf numFmtId="0" fontId="0" fillId="0" borderId="0" xfId="0"/>
    <xf numFmtId="0" fontId="3" fillId="2" borderId="0" xfId="0" applyFont="1" applyFill="1" applyAlignment="1">
      <alignment vertical="center" wrapText="1"/>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1" fillId="2" borderId="0" xfId="0" applyFont="1" applyFill="1" applyAlignment="1">
      <alignment vertical="center" wrapText="1"/>
    </xf>
    <xf numFmtId="0" fontId="13" fillId="2" borderId="0" xfId="0" applyFont="1" applyFill="1" applyAlignment="1">
      <alignment horizontal="center" vertical="center" wrapText="1"/>
    </xf>
    <xf numFmtId="164" fontId="3" fillId="2" borderId="0" xfId="1" applyNumberFormat="1" applyFont="1" applyFill="1" applyAlignment="1">
      <alignment horizontal="right" vertical="center" wrapText="1"/>
    </xf>
    <xf numFmtId="0" fontId="17" fillId="2" borderId="0" xfId="0" applyFont="1" applyFill="1" applyAlignment="1">
      <alignment vertical="center" wrapText="1"/>
    </xf>
    <xf numFmtId="0" fontId="17" fillId="2" borderId="0" xfId="0" applyFont="1" applyFill="1" applyAlignment="1">
      <alignment vertical="center"/>
    </xf>
    <xf numFmtId="0" fontId="21" fillId="2" borderId="0" xfId="0" applyFont="1" applyFill="1"/>
    <xf numFmtId="0" fontId="19" fillId="2" borderId="0" xfId="0" applyFont="1" applyFill="1"/>
    <xf numFmtId="0" fontId="20" fillId="2" borderId="0" xfId="0" applyFont="1" applyFill="1" applyAlignment="1">
      <alignment vertical="center"/>
    </xf>
    <xf numFmtId="0" fontId="13" fillId="2" borderId="0" xfId="0" applyFont="1" applyFill="1" applyAlignment="1">
      <alignment vertical="center"/>
    </xf>
    <xf numFmtId="0" fontId="19"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4" fillId="2" borderId="0" xfId="0" applyFont="1" applyFill="1" applyAlignment="1">
      <alignment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25" fillId="2" borderId="0" xfId="0" applyFont="1" applyFill="1"/>
    <xf numFmtId="0" fontId="25" fillId="2" borderId="0" xfId="0" applyFont="1" applyFill="1" applyAlignment="1">
      <alignment vertical="center" wrapText="1"/>
    </xf>
    <xf numFmtId="0" fontId="2" fillId="2" borderId="0" xfId="0" applyFont="1" applyFill="1" applyAlignment="1">
      <alignment vertical="center"/>
    </xf>
    <xf numFmtId="0" fontId="24" fillId="2" borderId="1" xfId="0" applyFont="1" applyFill="1" applyBorder="1" applyAlignment="1">
      <alignment horizontal="center" vertical="center" wrapText="1"/>
    </xf>
    <xf numFmtId="0" fontId="31" fillId="2" borderId="0" xfId="0" applyFont="1" applyFill="1" applyAlignment="1">
      <alignment vertical="center"/>
    </xf>
    <xf numFmtId="0" fontId="18" fillId="2" borderId="0" xfId="0" applyFont="1" applyFill="1" applyAlignment="1">
      <alignment vertical="center" wrapText="1"/>
    </xf>
    <xf numFmtId="164" fontId="24" fillId="2" borderId="3" xfId="1" applyNumberFormat="1" applyFont="1" applyFill="1" applyBorder="1" applyAlignment="1">
      <alignment horizontal="right" vertical="center" wrapText="1"/>
    </xf>
    <xf numFmtId="49" fontId="22" fillId="2" borderId="4" xfId="0" applyNumberFormat="1" applyFont="1" applyFill="1" applyBorder="1" applyAlignment="1">
      <alignment horizontal="center" vertical="center" wrapText="1"/>
    </xf>
    <xf numFmtId="0" fontId="22" fillId="2" borderId="4" xfId="0" applyFont="1" applyFill="1" applyBorder="1" applyAlignment="1">
      <alignment vertical="center" wrapText="1"/>
    </xf>
    <xf numFmtId="0" fontId="22" fillId="2" borderId="4" xfId="0" applyFont="1" applyFill="1" applyBorder="1" applyAlignment="1">
      <alignment horizontal="center" vertical="center" wrapText="1"/>
    </xf>
    <xf numFmtId="164" fontId="22" fillId="2" borderId="4" xfId="1" applyNumberFormat="1" applyFont="1" applyFill="1" applyBorder="1" applyAlignment="1">
      <alignment horizontal="right" vertical="center" wrapText="1"/>
    </xf>
    <xf numFmtId="49" fontId="22" fillId="2" borderId="3" xfId="0" applyNumberFormat="1" applyFont="1" applyFill="1" applyBorder="1" applyAlignment="1">
      <alignment horizontal="center" vertical="center" wrapText="1"/>
    </xf>
    <xf numFmtId="0" fontId="22" fillId="2" borderId="3" xfId="0" applyFont="1" applyFill="1" applyBorder="1" applyAlignment="1">
      <alignment vertical="center" wrapText="1"/>
    </xf>
    <xf numFmtId="0" fontId="22" fillId="2" borderId="3" xfId="0" applyFont="1" applyFill="1" applyBorder="1" applyAlignment="1">
      <alignment horizontal="center" vertical="center" wrapText="1"/>
    </xf>
    <xf numFmtId="164" fontId="22" fillId="2" borderId="3" xfId="1" applyNumberFormat="1"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164" fontId="2" fillId="2" borderId="3" xfId="1" applyNumberFormat="1" applyFont="1" applyFill="1" applyBorder="1" applyAlignment="1">
      <alignment horizontal="right" vertical="center" wrapText="1"/>
    </xf>
    <xf numFmtId="0" fontId="24" fillId="2" borderId="3" xfId="0" applyFont="1" applyFill="1" applyBorder="1" applyAlignment="1">
      <alignment horizontal="center" vertical="center" wrapText="1"/>
    </xf>
    <xf numFmtId="0" fontId="24" fillId="2" borderId="3" xfId="0" applyFont="1" applyFill="1" applyBorder="1" applyAlignment="1">
      <alignment vertical="center" wrapText="1"/>
    </xf>
    <xf numFmtId="0" fontId="2" fillId="2" borderId="3" xfId="0" applyFont="1" applyFill="1" applyBorder="1" applyAlignment="1">
      <alignment horizontal="justify" vertical="center" wrapText="1"/>
    </xf>
    <xf numFmtId="0" fontId="2" fillId="2" borderId="3" xfId="0" applyFont="1" applyFill="1" applyBorder="1" applyAlignment="1">
      <alignment horizontal="left" wrapText="1"/>
    </xf>
    <xf numFmtId="0" fontId="2" fillId="2" borderId="3" xfId="0" applyFont="1" applyFill="1" applyBorder="1" applyAlignment="1">
      <alignment horizontal="justify" wrapText="1"/>
    </xf>
    <xf numFmtId="0" fontId="2" fillId="2" borderId="3" xfId="0" applyFont="1" applyFill="1" applyBorder="1" applyAlignment="1">
      <alignment wrapText="1"/>
    </xf>
    <xf numFmtId="0" fontId="2" fillId="2" borderId="3" xfId="0" applyFont="1" applyFill="1" applyBorder="1" applyAlignment="1">
      <alignment horizontal="justify" vertical="top" wrapText="1"/>
    </xf>
    <xf numFmtId="0" fontId="2" fillId="2" borderId="3" xfId="0" applyFont="1" applyFill="1" applyBorder="1" applyAlignment="1">
      <alignment vertical="top"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3" xfId="0" quotePrefix="1" applyFont="1" applyFill="1" applyBorder="1" applyAlignment="1">
      <alignment horizontal="center" vertical="center" wrapText="1"/>
    </xf>
    <xf numFmtId="0" fontId="22" fillId="3" borderId="3" xfId="0" applyFont="1" applyFill="1" applyBorder="1" applyAlignment="1" applyProtection="1">
      <alignment vertical="center" wrapText="1" shrinkToFit="1"/>
      <protection locked="0"/>
    </xf>
    <xf numFmtId="0" fontId="22" fillId="3" borderId="3" xfId="0" applyFont="1" applyFill="1" applyBorder="1" applyAlignment="1" applyProtection="1">
      <alignment horizontal="center" vertical="center" wrapText="1" shrinkToFit="1"/>
      <protection locked="0"/>
    </xf>
    <xf numFmtId="164" fontId="22" fillId="3" borderId="3" xfId="1" applyNumberFormat="1" applyFont="1" applyFill="1" applyBorder="1" applyAlignment="1" applyProtection="1">
      <alignment horizontal="right" vertical="center" wrapText="1" shrinkToFit="1"/>
      <protection locked="0"/>
    </xf>
    <xf numFmtId="0" fontId="2" fillId="3" borderId="3" xfId="0" applyFont="1" applyFill="1" applyBorder="1" applyAlignment="1" applyProtection="1">
      <alignment vertical="center" wrapText="1" shrinkToFit="1"/>
      <protection locked="0"/>
    </xf>
    <xf numFmtId="0" fontId="2" fillId="3" borderId="3" xfId="0" applyFont="1" applyFill="1" applyBorder="1" applyAlignment="1" applyProtection="1">
      <alignment horizontal="center" vertical="center" wrapText="1" shrinkToFit="1"/>
      <protection locked="0"/>
    </xf>
    <xf numFmtId="0" fontId="24" fillId="3" borderId="3" xfId="0" applyFont="1" applyFill="1" applyBorder="1" applyAlignment="1" applyProtection="1">
      <alignment vertical="center" wrapText="1" shrinkToFit="1"/>
      <protection locked="0"/>
    </xf>
    <xf numFmtId="0" fontId="24" fillId="2" borderId="3" xfId="0" applyFont="1" applyFill="1" applyBorder="1" applyAlignment="1">
      <alignment horizontal="center" vertical="center" wrapText="1" readingOrder="1"/>
    </xf>
    <xf numFmtId="0" fontId="22" fillId="2" borderId="3" xfId="0" applyFont="1" applyFill="1" applyBorder="1" applyAlignment="1" applyProtection="1">
      <alignment vertical="center" wrapText="1" shrinkToFit="1"/>
      <protection locked="0"/>
    </xf>
    <xf numFmtId="0" fontId="23" fillId="2" borderId="3" xfId="0" applyFont="1" applyFill="1" applyBorder="1" applyAlignment="1">
      <alignment horizontal="center" vertical="center" wrapText="1"/>
    </xf>
    <xf numFmtId="0" fontId="23" fillId="2" borderId="3" xfId="0" applyFont="1" applyFill="1" applyBorder="1" applyAlignment="1" applyProtection="1">
      <alignment vertical="center" wrapText="1" shrinkToFit="1"/>
      <protection locked="0"/>
    </xf>
    <xf numFmtId="164" fontId="23" fillId="2" borderId="3" xfId="1" applyNumberFormat="1" applyFont="1" applyFill="1" applyBorder="1" applyAlignment="1">
      <alignment horizontal="right" vertical="center" wrapText="1"/>
    </xf>
    <xf numFmtId="0" fontId="23" fillId="2" borderId="3" xfId="0" applyFont="1" applyFill="1" applyBorder="1" applyAlignment="1">
      <alignment vertical="center" wrapText="1"/>
    </xf>
    <xf numFmtId="0" fontId="24" fillId="2" borderId="3" xfId="0" applyFont="1" applyFill="1" applyBorder="1" applyAlignment="1" applyProtection="1">
      <alignment vertical="center" wrapText="1" shrinkToFit="1"/>
      <protection locked="0"/>
    </xf>
    <xf numFmtId="0" fontId="2" fillId="2" borderId="3" xfId="0" applyFont="1" applyFill="1" applyBorder="1" applyAlignment="1" applyProtection="1">
      <alignment vertical="center" wrapText="1" shrinkToFit="1"/>
      <protection locked="0"/>
    </xf>
    <xf numFmtId="164" fontId="22" fillId="2" borderId="3" xfId="1" applyNumberFormat="1" applyFont="1" applyFill="1" applyBorder="1" applyAlignment="1">
      <alignment horizontal="center" vertical="center" wrapText="1"/>
    </xf>
    <xf numFmtId="0" fontId="24" fillId="2" borderId="3" xfId="0" applyFont="1" applyFill="1" applyBorder="1" applyAlignment="1">
      <alignment horizontal="left" vertical="center" wrapText="1"/>
    </xf>
    <xf numFmtId="0" fontId="25" fillId="2" borderId="3" xfId="0" applyFont="1" applyFill="1" applyBorder="1" applyAlignment="1">
      <alignment horizontal="center" vertical="center"/>
    </xf>
    <xf numFmtId="0" fontId="25" fillId="2" borderId="3" xfId="0" applyFont="1" applyFill="1" applyBorder="1"/>
    <xf numFmtId="0" fontId="24" fillId="2" borderId="3" xfId="0" applyFont="1" applyFill="1" applyBorder="1" applyAlignment="1">
      <alignment horizontal="center" vertical="top" wrapText="1"/>
    </xf>
    <xf numFmtId="164" fontId="24" fillId="2" borderId="3" xfId="1" applyNumberFormat="1" applyFont="1" applyFill="1" applyBorder="1" applyAlignment="1">
      <alignment horizontal="right" vertical="top" wrapText="1" indent="1"/>
    </xf>
    <xf numFmtId="0" fontId="28" fillId="2" borderId="3" xfId="0" applyFont="1" applyFill="1" applyBorder="1" applyAlignment="1">
      <alignment horizontal="center" vertical="center"/>
    </xf>
    <xf numFmtId="0" fontId="28" fillId="2" borderId="3" xfId="2" quotePrefix="1" applyFont="1" applyFill="1" applyBorder="1" applyAlignment="1">
      <alignment horizontal="left" vertical="center" wrapText="1"/>
    </xf>
    <xf numFmtId="0" fontId="28" fillId="2" borderId="3" xfId="0" applyFont="1" applyFill="1" applyBorder="1" applyAlignment="1">
      <alignment horizontal="center" vertical="top" wrapText="1"/>
    </xf>
    <xf numFmtId="164" fontId="28" fillId="2" borderId="3" xfId="1" applyNumberFormat="1" applyFont="1" applyFill="1" applyBorder="1" applyAlignment="1">
      <alignment horizontal="right" vertical="top" wrapText="1" indent="1"/>
    </xf>
    <xf numFmtId="0" fontId="24" fillId="2" borderId="3" xfId="0" applyFont="1" applyFill="1" applyBorder="1" applyAlignment="1">
      <alignment horizontal="center" vertical="center"/>
    </xf>
    <xf numFmtId="0" fontId="24" fillId="2" borderId="3" xfId="2" quotePrefix="1" applyFont="1" applyFill="1" applyBorder="1" applyAlignment="1">
      <alignment horizontal="left" vertical="center" wrapText="1"/>
    </xf>
    <xf numFmtId="0" fontId="25" fillId="2" borderId="3" xfId="0" applyFont="1" applyFill="1" applyBorder="1" applyAlignment="1">
      <alignment wrapText="1"/>
    </xf>
    <xf numFmtId="164" fontId="29" fillId="2" borderId="3" xfId="1" applyNumberFormat="1" applyFont="1" applyFill="1" applyBorder="1" applyAlignment="1">
      <alignment horizontal="right"/>
    </xf>
    <xf numFmtId="0" fontId="24" fillId="2" borderId="3" xfId="0" applyFont="1" applyFill="1" applyBorder="1" applyAlignment="1">
      <alignment horizontal="center"/>
    </xf>
    <xf numFmtId="0" fontId="24" fillId="2" borderId="3" xfId="0" applyFont="1" applyFill="1" applyBorder="1"/>
    <xf numFmtId="164" fontId="24" fillId="2" borderId="3" xfId="1" applyNumberFormat="1" applyFont="1" applyFill="1" applyBorder="1" applyAlignment="1">
      <alignment horizontal="right"/>
    </xf>
    <xf numFmtId="0" fontId="25" fillId="2" borderId="3" xfId="0" applyFont="1" applyFill="1" applyBorder="1" applyAlignment="1">
      <alignment horizontal="center" vertical="center" wrapText="1"/>
    </xf>
    <xf numFmtId="0" fontId="25" fillId="2" borderId="3" xfId="0" applyFont="1" applyFill="1" applyBorder="1" applyAlignment="1">
      <alignment vertical="center" wrapText="1"/>
    </xf>
    <xf numFmtId="164" fontId="25" fillId="2" borderId="3" xfId="1" applyNumberFormat="1" applyFont="1" applyFill="1" applyBorder="1" applyAlignment="1">
      <alignment horizontal="right" vertical="center" wrapText="1"/>
    </xf>
    <xf numFmtId="0" fontId="24" fillId="2" borderId="3" xfId="0" applyFont="1" applyFill="1" applyBorder="1" applyAlignment="1">
      <alignment horizontal="justify" vertical="top" wrapText="1"/>
    </xf>
    <xf numFmtId="164" fontId="24" fillId="2" borderId="3" xfId="1" applyNumberFormat="1" applyFont="1" applyFill="1" applyBorder="1" applyAlignment="1">
      <alignment horizontal="right" vertical="top" wrapText="1"/>
    </xf>
    <xf numFmtId="0" fontId="22" fillId="2" borderId="3" xfId="0" applyFont="1" applyFill="1" applyBorder="1" applyAlignment="1">
      <alignment horizontal="left" vertical="center" wrapText="1"/>
    </xf>
    <xf numFmtId="0" fontId="2" fillId="3" borderId="3" xfId="0" applyFont="1" applyFill="1" applyBorder="1" applyAlignment="1" applyProtection="1">
      <alignment horizontal="left" vertical="center" wrapText="1" shrinkToFit="1"/>
      <protection locked="0"/>
    </xf>
    <xf numFmtId="49" fontId="2" fillId="2" borderId="3" xfId="0" applyNumberFormat="1" applyFont="1" applyFill="1" applyBorder="1" applyAlignment="1">
      <alignment horizontal="center" vertical="center" wrapText="1"/>
    </xf>
    <xf numFmtId="0" fontId="2" fillId="2" borderId="3" xfId="8" applyFont="1" applyFill="1" applyBorder="1" applyAlignment="1">
      <alignment horizontal="center" vertical="center" wrapText="1"/>
    </xf>
    <xf numFmtId="0" fontId="2" fillId="2" borderId="3" xfId="3" applyFont="1" applyFill="1" applyBorder="1" applyAlignment="1">
      <alignment horizontal="left" vertical="center" wrapText="1"/>
    </xf>
    <xf numFmtId="0" fontId="2" fillId="2" borderId="3" xfId="4" applyFont="1" applyFill="1" applyBorder="1" applyAlignment="1">
      <alignment horizontal="left" vertical="center" wrapText="1"/>
    </xf>
    <xf numFmtId="0" fontId="2" fillId="2" borderId="3" xfId="6" applyFont="1" applyFill="1" applyBorder="1" applyAlignment="1">
      <alignment horizontal="left" vertical="center" wrapText="1"/>
    </xf>
    <xf numFmtId="0" fontId="2" fillId="2" borderId="3" xfId="3" applyFont="1" applyFill="1" applyBorder="1" applyAlignment="1">
      <alignment horizontal="center" vertical="center" wrapText="1"/>
    </xf>
    <xf numFmtId="0" fontId="2" fillId="2" borderId="3" xfId="4" applyFont="1" applyFill="1" applyBorder="1" applyAlignment="1">
      <alignment horizontal="center" vertical="center" wrapText="1"/>
    </xf>
    <xf numFmtId="0" fontId="2" fillId="2" borderId="3" xfId="0" applyFont="1" applyFill="1" applyBorder="1" applyAlignment="1">
      <alignment horizontal="center" wrapText="1"/>
    </xf>
    <xf numFmtId="164" fontId="2" fillId="2" borderId="3" xfId="1" applyNumberFormat="1" applyFont="1" applyFill="1" applyBorder="1" applyAlignment="1">
      <alignment horizontal="right"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164" fontId="2" fillId="2" borderId="5" xfId="1" applyNumberFormat="1" applyFont="1" applyFill="1" applyBorder="1" applyAlignment="1">
      <alignment horizontal="right" vertical="center" wrapText="1"/>
    </xf>
    <xf numFmtId="0" fontId="24" fillId="2" borderId="6" xfId="0" applyFont="1" applyFill="1" applyBorder="1" applyAlignment="1">
      <alignment horizontal="center" vertical="center" wrapText="1"/>
    </xf>
    <xf numFmtId="0" fontId="17" fillId="0" borderId="3" xfId="8" applyFont="1" applyBorder="1" applyAlignment="1">
      <alignment horizontal="justify" wrapText="1"/>
    </xf>
    <xf numFmtId="165" fontId="17" fillId="0" borderId="3" xfId="8" applyNumberFormat="1" applyFont="1" applyBorder="1" applyAlignment="1">
      <alignment horizontal="center"/>
    </xf>
    <xf numFmtId="3" fontId="17" fillId="0" borderId="3" xfId="8" applyNumberFormat="1" applyFont="1" applyBorder="1" applyAlignment="1">
      <alignment horizontal="right" wrapText="1"/>
    </xf>
    <xf numFmtId="0" fontId="17" fillId="0" borderId="7" xfId="8" applyFont="1" applyBorder="1" applyAlignment="1">
      <alignment horizontal="justify" wrapText="1"/>
    </xf>
    <xf numFmtId="165" fontId="17" fillId="0" borderId="8" xfId="8" applyNumberFormat="1" applyFont="1" applyBorder="1" applyAlignment="1">
      <alignment horizontal="center"/>
    </xf>
    <xf numFmtId="0" fontId="17" fillId="0" borderId="9" xfId="8" applyFont="1" applyBorder="1" applyAlignment="1">
      <alignment horizontal="justify" wrapText="1"/>
    </xf>
    <xf numFmtId="0" fontId="24" fillId="0" borderId="0" xfId="0" applyFont="1" applyAlignment="1">
      <alignment vertical="center" wrapText="1"/>
    </xf>
    <xf numFmtId="0" fontId="17" fillId="0" borderId="0" xfId="0" applyFont="1" applyAlignment="1">
      <alignment vertical="center" wrapText="1"/>
    </xf>
    <xf numFmtId="164" fontId="24" fillId="0" borderId="3" xfId="1" applyNumberFormat="1" applyFont="1" applyFill="1" applyBorder="1" applyAlignment="1">
      <alignment horizontal="right" vertical="center" wrapText="1"/>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4" fillId="0" borderId="0" xfId="0" applyFont="1" applyAlignment="1">
      <alignment vertical="center"/>
    </xf>
    <xf numFmtId="0" fontId="3" fillId="0" borderId="0" xfId="0" applyFont="1" applyAlignment="1">
      <alignment vertical="center"/>
    </xf>
    <xf numFmtId="0" fontId="36" fillId="0" borderId="0" xfId="0" applyFont="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0" xfId="0" applyFont="1" applyAlignment="1">
      <alignment vertical="center" wrapText="1"/>
    </xf>
    <xf numFmtId="0" fontId="3" fillId="0" borderId="3" xfId="8" applyFont="1" applyBorder="1" applyAlignment="1">
      <alignment horizontal="center" vertical="center"/>
    </xf>
    <xf numFmtId="0" fontId="3" fillId="0" borderId="3" xfId="8" quotePrefix="1" applyFont="1" applyBorder="1" applyAlignment="1">
      <alignment horizontal="left" vertical="center" wrapText="1"/>
    </xf>
    <xf numFmtId="0" fontId="0" fillId="0" borderId="0" xfId="0" applyAlignment="1">
      <alignment horizont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6" fillId="0" borderId="3" xfId="0" applyFont="1" applyBorder="1" applyAlignment="1">
      <alignment horizontal="left" vertical="center" wrapText="1"/>
    </xf>
    <xf numFmtId="0" fontId="36" fillId="0" borderId="3" xfId="0" applyFont="1" applyBorder="1" applyAlignment="1">
      <alignment horizontal="center" vertical="center"/>
    </xf>
    <xf numFmtId="0" fontId="3" fillId="0" borderId="1" xfId="0" applyFont="1" applyBorder="1" applyAlignment="1">
      <alignment horizontal="center" vertical="center"/>
    </xf>
    <xf numFmtId="3" fontId="3" fillId="0" borderId="3" xfId="0" applyNumberFormat="1" applyFont="1" applyBorder="1" applyAlignment="1">
      <alignment horizontal="center" vertical="center"/>
    </xf>
    <xf numFmtId="165" fontId="3" fillId="0" borderId="3" xfId="8" applyNumberFormat="1" applyFont="1" applyBorder="1" applyAlignment="1">
      <alignment vertical="center" wrapText="1"/>
    </xf>
    <xf numFmtId="0" fontId="3" fillId="0" borderId="3" xfId="8" applyFont="1" applyBorder="1" applyAlignment="1">
      <alignment horizontal="left" vertical="center" wrapText="1"/>
    </xf>
    <xf numFmtId="0" fontId="3" fillId="0" borderId="3" xfId="0" quotePrefix="1" applyFont="1" applyBorder="1" applyAlignment="1">
      <alignment horizontal="left" vertical="center" wrapText="1"/>
    </xf>
    <xf numFmtId="0" fontId="3" fillId="0" borderId="3" xfId="0" quotePrefix="1" applyFont="1" applyBorder="1" applyAlignment="1">
      <alignment horizontal="left" wrapText="1"/>
    </xf>
    <xf numFmtId="0" fontId="3" fillId="0" borderId="3" xfId="8" applyFont="1" applyBorder="1" applyAlignment="1">
      <alignment horizontal="center" vertical="center" wrapText="1"/>
    </xf>
    <xf numFmtId="0" fontId="3" fillId="0" borderId="3" xfId="0" applyFont="1" applyBorder="1" applyAlignment="1">
      <alignment horizontal="left" vertical="center"/>
    </xf>
    <xf numFmtId="1" fontId="3" fillId="0" borderId="3" xfId="0" applyNumberFormat="1" applyFont="1" applyBorder="1" applyAlignment="1">
      <alignment horizontal="center" vertical="center"/>
    </xf>
    <xf numFmtId="43" fontId="3" fillId="0" borderId="3" xfId="1" applyFont="1" applyFill="1" applyBorder="1" applyAlignment="1">
      <alignment horizontal="center" vertical="center"/>
    </xf>
    <xf numFmtId="1" fontId="3" fillId="0" borderId="3" xfId="1" applyNumberFormat="1" applyFont="1" applyFill="1" applyBorder="1" applyAlignment="1">
      <alignment horizontal="center" vertical="center"/>
    </xf>
    <xf numFmtId="0" fontId="3" fillId="0" borderId="5" xfId="8" applyFont="1" applyBorder="1" applyAlignment="1">
      <alignment horizontal="center" vertical="center"/>
    </xf>
    <xf numFmtId="0" fontId="3" fillId="0" borderId="5" xfId="8" applyFont="1" applyBorder="1" applyAlignment="1">
      <alignment horizontal="left"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center" vertical="center"/>
    </xf>
    <xf numFmtId="0" fontId="3" fillId="0" borderId="8" xfId="0" applyFont="1" applyBorder="1" applyAlignment="1">
      <alignment horizontal="left" vertical="center" wrapText="1"/>
    </xf>
    <xf numFmtId="0" fontId="4" fillId="0" borderId="1" xfId="0" applyFont="1" applyBorder="1" applyAlignment="1">
      <alignment horizontal="center" vertical="center"/>
    </xf>
    <xf numFmtId="3" fontId="36" fillId="0" borderId="3" xfId="1" applyNumberFormat="1" applyFont="1" applyFill="1" applyBorder="1" applyAlignment="1">
      <alignment horizontal="center" vertical="center"/>
    </xf>
    <xf numFmtId="3" fontId="3" fillId="0" borderId="3" xfId="1" applyNumberFormat="1" applyFont="1" applyFill="1" applyBorder="1" applyAlignment="1">
      <alignment horizontal="center" vertical="center"/>
    </xf>
    <xf numFmtId="3" fontId="3" fillId="0" borderId="7" xfId="0" applyNumberFormat="1" applyFont="1" applyBorder="1" applyAlignment="1">
      <alignment horizontal="center" vertical="center"/>
    </xf>
    <xf numFmtId="3" fontId="3" fillId="0" borderId="1" xfId="0" applyNumberFormat="1" applyFont="1" applyBorder="1" applyAlignment="1">
      <alignment horizontal="center" vertical="center"/>
    </xf>
    <xf numFmtId="0" fontId="38" fillId="0" borderId="15" xfId="0" applyFont="1" applyBorder="1" applyAlignment="1">
      <alignment horizontal="left" vertical="center" wrapText="1"/>
    </xf>
    <xf numFmtId="0" fontId="39" fillId="0" borderId="15" xfId="0" applyFont="1" applyBorder="1" applyAlignment="1">
      <alignment horizontal="left" vertical="center" wrapText="1"/>
    </xf>
    <xf numFmtId="0" fontId="2" fillId="0" borderId="15" xfId="0" applyFont="1" applyBorder="1" applyAlignment="1">
      <alignment horizontal="left" vertical="center" wrapText="1"/>
    </xf>
    <xf numFmtId="0" fontId="3" fillId="0" borderId="15" xfId="0" applyFont="1" applyBorder="1" applyAlignment="1">
      <alignment vertical="center"/>
    </xf>
    <xf numFmtId="0" fontId="38" fillId="0" borderId="15" xfId="8" quotePrefix="1" applyFont="1" applyBorder="1" applyAlignment="1">
      <alignment horizontal="left" vertical="center" wrapText="1"/>
    </xf>
    <xf numFmtId="0" fontId="38" fillId="0" borderId="15" xfId="8" applyFont="1" applyBorder="1" applyAlignment="1">
      <alignment horizontal="left" vertical="center" wrapText="1"/>
    </xf>
    <xf numFmtId="0" fontId="2" fillId="0" borderId="15" xfId="8" applyFont="1" applyBorder="1" applyAlignment="1">
      <alignment horizontal="left" vertical="center" wrapText="1"/>
    </xf>
    <xf numFmtId="0" fontId="3" fillId="0" borderId="7" xfId="8" applyFont="1" applyBorder="1" applyAlignment="1">
      <alignment horizontal="center" vertical="center" wrapText="1"/>
    </xf>
    <xf numFmtId="0" fontId="3" fillId="0" borderId="7" xfId="8" applyFont="1" applyBorder="1" applyAlignment="1">
      <alignment horizontal="left" vertical="center" wrapText="1"/>
    </xf>
    <xf numFmtId="0" fontId="3" fillId="0" borderId="8" xfId="8" applyFont="1" applyBorder="1" applyAlignment="1">
      <alignment horizontal="center" vertical="center"/>
    </xf>
    <xf numFmtId="0" fontId="3" fillId="0" borderId="8" xfId="8" applyFont="1" applyBorder="1" applyAlignment="1">
      <alignment horizontal="left" vertical="center" wrapText="1"/>
    </xf>
    <xf numFmtId="1" fontId="3" fillId="0" borderId="8" xfId="0" applyNumberFormat="1" applyFont="1" applyBorder="1" applyAlignment="1">
      <alignment horizontal="center" vertical="center"/>
    </xf>
    <xf numFmtId="0" fontId="4" fillId="0" borderId="8" xfId="0" applyFont="1" applyBorder="1" applyAlignment="1">
      <alignment horizontal="center" vertical="center"/>
    </xf>
    <xf numFmtId="3" fontId="3" fillId="0" borderId="8"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3" fontId="3" fillId="0" borderId="4" xfId="0" applyNumberFormat="1" applyFont="1" applyBorder="1" applyAlignment="1">
      <alignment horizontal="center" vertical="center"/>
    </xf>
    <xf numFmtId="0" fontId="3" fillId="0" borderId="5" xfId="0" applyFont="1" applyBorder="1" applyAlignment="1">
      <alignment horizontal="left" vertical="center" wrapText="1"/>
    </xf>
    <xf numFmtId="3" fontId="3" fillId="0" borderId="5" xfId="0" applyNumberFormat="1" applyFont="1" applyBorder="1" applyAlignment="1">
      <alignment horizontal="center" vertical="center"/>
    </xf>
    <xf numFmtId="0" fontId="3" fillId="0" borderId="8" xfId="8" quotePrefix="1"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7" xfId="8" applyFont="1" applyBorder="1" applyAlignment="1">
      <alignment horizontal="center" vertical="center"/>
    </xf>
    <xf numFmtId="1" fontId="3" fillId="0" borderId="7" xfId="0" applyNumberFormat="1" applyFont="1" applyBorder="1" applyAlignment="1">
      <alignment horizontal="center" vertical="center"/>
    </xf>
    <xf numFmtId="0" fontId="4" fillId="0" borderId="1" xfId="0" applyFont="1" applyBorder="1" applyAlignment="1">
      <alignment horizontal="left" vertical="center" wrapText="1"/>
    </xf>
    <xf numFmtId="165" fontId="36" fillId="0" borderId="3" xfId="8" applyNumberFormat="1" applyFont="1" applyBorder="1" applyAlignment="1">
      <alignment horizontal="left" vertical="center" wrapText="1"/>
    </xf>
    <xf numFmtId="0" fontId="32" fillId="0" borderId="3" xfId="0" applyFont="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top" wrapText="1"/>
    </xf>
    <xf numFmtId="0" fontId="40" fillId="0" borderId="3" xfId="0" applyFont="1" applyBorder="1" applyAlignment="1">
      <alignment horizontal="left" vertical="center" wrapText="1"/>
    </xf>
    <xf numFmtId="0" fontId="36" fillId="0" borderId="3" xfId="0" quotePrefix="1" applyFont="1" applyBorder="1" applyAlignment="1">
      <alignment horizontal="left" wrapText="1"/>
    </xf>
    <xf numFmtId="0" fontId="3" fillId="0" borderId="7" xfId="0" quotePrefix="1" applyFont="1" applyBorder="1" applyAlignment="1">
      <alignment horizontal="left" vertical="center" wrapText="1"/>
    </xf>
    <xf numFmtId="0" fontId="3" fillId="0" borderId="8" xfId="0" quotePrefix="1" applyFont="1" applyBorder="1" applyAlignment="1">
      <alignment horizontal="left" vertical="center" wrapText="1"/>
    </xf>
    <xf numFmtId="0" fontId="32" fillId="0" borderId="3" xfId="0" quotePrefix="1" applyFont="1" applyBorder="1" applyAlignment="1">
      <alignment horizontal="left" vertical="center" wrapText="1"/>
    </xf>
    <xf numFmtId="2" fontId="36" fillId="0" borderId="3" xfId="0" applyNumberFormat="1" applyFont="1" applyBorder="1" applyAlignment="1">
      <alignment horizontal="left" vertical="center" wrapText="1"/>
    </xf>
    <xf numFmtId="2" fontId="33" fillId="0" borderId="7" xfId="0" applyNumberFormat="1" applyFont="1" applyBorder="1" applyAlignment="1">
      <alignment horizontal="left" vertical="center" wrapText="1"/>
    </xf>
    <xf numFmtId="0" fontId="0" fillId="0" borderId="0" xfId="0" applyAlignment="1">
      <alignment horizontal="left"/>
    </xf>
    <xf numFmtId="165" fontId="3" fillId="0" borderId="3" xfId="8" applyNumberFormat="1" applyFont="1" applyBorder="1" applyAlignment="1">
      <alignment horizontal="left" vertical="center"/>
    </xf>
    <xf numFmtId="165" fontId="3" fillId="0" borderId="3" xfId="8" applyNumberFormat="1" applyFont="1" applyBorder="1" applyAlignment="1">
      <alignment horizontal="left" vertical="center" wrapText="1"/>
    </xf>
    <xf numFmtId="165" fontId="3" fillId="0" borderId="7" xfId="8" applyNumberFormat="1" applyFont="1" applyBorder="1" applyAlignment="1">
      <alignment horizontal="left" vertical="center" wrapText="1"/>
    </xf>
    <xf numFmtId="165" fontId="3" fillId="0" borderId="8" xfId="8" applyNumberFormat="1" applyFont="1" applyBorder="1" applyAlignment="1">
      <alignment horizontal="left" vertical="center" wrapText="1"/>
    </xf>
    <xf numFmtId="165" fontId="41" fillId="0" borderId="3" xfId="8" applyNumberFormat="1" applyFont="1" applyBorder="1" applyAlignment="1">
      <alignment horizontal="left" vertical="center" wrapText="1"/>
    </xf>
    <xf numFmtId="0" fontId="41" fillId="0" borderId="3" xfId="0" applyFont="1" applyBorder="1" applyAlignment="1">
      <alignment horizontal="center" vertical="center"/>
    </xf>
    <xf numFmtId="0" fontId="41" fillId="0" borderId="3" xfId="0" applyFont="1" applyBorder="1" applyAlignment="1">
      <alignment horizontal="left" vertical="center" wrapText="1"/>
    </xf>
    <xf numFmtId="0" fontId="41" fillId="0" borderId="3" xfId="0" applyFont="1" applyBorder="1" applyAlignment="1">
      <alignment horizontal="left" vertical="center"/>
    </xf>
    <xf numFmtId="3" fontId="41" fillId="0" borderId="3" xfId="1" applyNumberFormat="1" applyFont="1" applyFill="1" applyBorder="1" applyAlignment="1">
      <alignment horizontal="center" vertical="center"/>
    </xf>
    <xf numFmtId="0" fontId="42" fillId="0" borderId="15" xfId="0" applyFont="1" applyBorder="1" applyAlignment="1">
      <alignment horizontal="left" vertical="center" wrapText="1"/>
    </xf>
    <xf numFmtId="0" fontId="41" fillId="0" borderId="0" xfId="0" applyFont="1" applyAlignment="1">
      <alignment vertical="center"/>
    </xf>
    <xf numFmtId="0" fontId="3" fillId="0" borderId="19" xfId="0" quotePrefix="1" applyFont="1" applyBorder="1" applyAlignment="1">
      <alignment vertical="center" wrapText="1"/>
    </xf>
    <xf numFmtId="0" fontId="3" fillId="0" borderId="20" xfId="0" quotePrefix="1" applyFont="1" applyBorder="1" applyAlignment="1">
      <alignment vertical="center" wrapText="1"/>
    </xf>
    <xf numFmtId="0" fontId="3" fillId="0" borderId="15" xfId="0" applyFont="1" applyBorder="1" applyAlignment="1">
      <alignment vertical="center" wrapText="1"/>
    </xf>
    <xf numFmtId="0" fontId="4" fillId="0" borderId="3" xfId="0" applyFont="1" applyBorder="1" applyAlignment="1">
      <alignment horizontal="lef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3" xfId="0" quotePrefix="1" applyFont="1" applyBorder="1" applyAlignment="1">
      <alignment wrapText="1"/>
    </xf>
    <xf numFmtId="0" fontId="36" fillId="0" borderId="3" xfId="0" quotePrefix="1" applyFont="1" applyBorder="1" applyAlignment="1">
      <alignment horizontal="left" vertical="center" wrapText="1"/>
    </xf>
    <xf numFmtId="0" fontId="17" fillId="0" borderId="3" xfId="8" applyFont="1" applyBorder="1" applyAlignment="1">
      <alignment horizontal="left"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xf>
    <xf numFmtId="0" fontId="17" fillId="0" borderId="3" xfId="0" quotePrefix="1" applyFont="1" applyBorder="1" applyAlignment="1">
      <alignment horizontal="left" vertical="center" wrapText="1"/>
    </xf>
    <xf numFmtId="0" fontId="3" fillId="0" borderId="3" xfId="0" quotePrefix="1" applyFont="1" applyBorder="1" applyAlignment="1">
      <alignment vertical="center" wrapText="1"/>
    </xf>
    <xf numFmtId="0" fontId="36" fillId="0" borderId="0" xfId="0" applyFont="1"/>
    <xf numFmtId="0" fontId="36" fillId="0" borderId="0" xfId="0" applyFont="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36" fillId="0" borderId="3" xfId="0" applyFont="1" applyBorder="1"/>
    <xf numFmtId="0" fontId="4" fillId="0" borderId="3" xfId="0" applyFont="1" applyBorder="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19" fillId="0" borderId="3" xfId="0" applyFont="1" applyBorder="1" applyAlignment="1">
      <alignment horizontal="left" vertical="center"/>
    </xf>
    <xf numFmtId="0" fontId="17" fillId="0" borderId="0" xfId="0" applyFont="1" applyAlignment="1">
      <alignment vertical="center"/>
    </xf>
    <xf numFmtId="0" fontId="43" fillId="0" borderId="3" xfId="0" applyFont="1" applyBorder="1"/>
    <xf numFmtId="0" fontId="36" fillId="0" borderId="5" xfId="0" applyFont="1" applyBorder="1" applyAlignment="1">
      <alignment horizontal="center" vertical="center"/>
    </xf>
    <xf numFmtId="0" fontId="36" fillId="0" borderId="5" xfId="0" applyFont="1" applyBorder="1"/>
    <xf numFmtId="0" fontId="45" fillId="0" borderId="22" xfId="0" applyFont="1" applyBorder="1" applyAlignment="1">
      <alignment horizontal="justify" vertical="center" wrapText="1"/>
    </xf>
    <xf numFmtId="0" fontId="45" fillId="0" borderId="24" xfId="0" applyFont="1" applyBorder="1" applyAlignment="1">
      <alignment horizontal="justify" vertical="center" wrapText="1"/>
    </xf>
    <xf numFmtId="0" fontId="45" fillId="0" borderId="23" xfId="0" applyFont="1" applyBorder="1" applyAlignment="1">
      <alignment horizontal="justify" vertical="center" wrapText="1"/>
    </xf>
    <xf numFmtId="0" fontId="39" fillId="0" borderId="0" xfId="0" applyFont="1" applyAlignment="1">
      <alignment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5" xfId="0" applyFont="1" applyBorder="1" applyAlignment="1">
      <alignment vertical="center" wrapText="1"/>
    </xf>
    <xf numFmtId="0" fontId="47" fillId="0" borderId="23" xfId="0" applyFont="1" applyBorder="1" applyAlignment="1">
      <alignment horizontal="justify" vertical="center" wrapText="1"/>
    </xf>
    <xf numFmtId="49" fontId="3"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40" fillId="0" borderId="3" xfId="0" applyFont="1" applyBorder="1" applyAlignment="1" applyProtection="1">
      <alignment vertical="center" wrapText="1"/>
      <protection locked="0"/>
    </xf>
    <xf numFmtId="0" fontId="40" fillId="0" borderId="3" xfId="0" applyFont="1" applyBorder="1" applyAlignment="1" applyProtection="1">
      <alignment horizontal="center" vertical="center" wrapText="1"/>
      <protection locked="0"/>
    </xf>
    <xf numFmtId="3" fontId="40" fillId="0" borderId="3" xfId="0" applyNumberFormat="1" applyFont="1" applyBorder="1" applyAlignment="1" applyProtection="1">
      <alignment horizontal="center" vertical="center" wrapText="1"/>
      <protection locked="0"/>
    </xf>
    <xf numFmtId="0" fontId="36" fillId="0" borderId="3" xfId="0" applyFont="1" applyBorder="1" applyAlignment="1">
      <alignment vertical="center"/>
    </xf>
    <xf numFmtId="0" fontId="36" fillId="0" borderId="5" xfId="0" applyFont="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4" fillId="0" borderId="8" xfId="0" applyFont="1" applyBorder="1" applyAlignment="1">
      <alignment horizontal="left" vertical="center"/>
    </xf>
    <xf numFmtId="0" fontId="36" fillId="0" borderId="1" xfId="0" applyFont="1" applyBorder="1" applyAlignment="1">
      <alignment horizontal="center" vertical="center"/>
    </xf>
    <xf numFmtId="0" fontId="43" fillId="0" borderId="1" xfId="0" applyFont="1" applyBorder="1" applyAlignment="1">
      <alignment horizontal="center" vertical="center"/>
    </xf>
    <xf numFmtId="0" fontId="4" fillId="0" borderId="7" xfId="0" applyFont="1" applyBorder="1" applyAlignment="1">
      <alignment horizontal="left" vertical="center"/>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0" borderId="20" xfId="0" applyFont="1" applyBorder="1" applyAlignment="1">
      <alignment horizontal="center" vertical="center"/>
    </xf>
    <xf numFmtId="0" fontId="3" fillId="0" borderId="8" xfId="0" applyFont="1" applyBorder="1" applyAlignment="1">
      <alignment vertical="center" wrapText="1"/>
    </xf>
    <xf numFmtId="49" fontId="3" fillId="0" borderId="8"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0" fontId="40" fillId="0" borderId="7" xfId="0" applyFont="1" applyBorder="1" applyAlignment="1" applyProtection="1">
      <alignment vertical="center" wrapText="1"/>
      <protection locked="0"/>
    </xf>
    <xf numFmtId="0" fontId="40" fillId="0" borderId="7" xfId="0" applyFont="1" applyBorder="1" applyAlignment="1" applyProtection="1">
      <alignment horizontal="center" vertical="center" wrapText="1"/>
      <protection locked="0"/>
    </xf>
    <xf numFmtId="3" fontId="40" fillId="0" borderId="7" xfId="0" applyNumberFormat="1" applyFont="1" applyBorder="1" applyAlignment="1" applyProtection="1">
      <alignment horizontal="center" vertical="center" wrapText="1"/>
      <protection locked="0"/>
    </xf>
    <xf numFmtId="0" fontId="36" fillId="0" borderId="4" xfId="0" applyFont="1" applyBorder="1" applyAlignment="1">
      <alignment horizontal="center" vertical="center"/>
    </xf>
    <xf numFmtId="0" fontId="36" fillId="0" borderId="4" xfId="0" applyFont="1" applyBorder="1" applyAlignment="1">
      <alignment horizontal="center" vertical="center" wrapText="1"/>
    </xf>
    <xf numFmtId="0" fontId="36" fillId="0" borderId="3" xfId="0" applyFont="1" applyBorder="1" applyAlignment="1">
      <alignment horizontal="justify" vertical="center" wrapText="1"/>
    </xf>
    <xf numFmtId="0" fontId="36" fillId="0" borderId="3" xfId="0" applyFont="1" applyBorder="1" applyAlignment="1">
      <alignment horizontal="center" vertical="center" wrapText="1"/>
    </xf>
    <xf numFmtId="0" fontId="36" fillId="0" borderId="20" xfId="0" applyFont="1" applyBorder="1" applyAlignment="1">
      <alignment vertical="center"/>
    </xf>
    <xf numFmtId="0" fontId="36" fillId="0" borderId="4" xfId="0" applyFont="1" applyBorder="1" applyAlignment="1">
      <alignment vertical="center" wrapText="1"/>
    </xf>
    <xf numFmtId="0" fontId="36" fillId="0" borderId="8" xfId="0" applyFont="1" applyBorder="1" applyAlignment="1">
      <alignment vertical="center"/>
    </xf>
    <xf numFmtId="0" fontId="36" fillId="0" borderId="7" xfId="0" applyFont="1" applyBorder="1" applyAlignment="1">
      <alignment vertical="center" wrapText="1"/>
    </xf>
    <xf numFmtId="0" fontId="36" fillId="0" borderId="8" xfId="0" applyFont="1" applyBorder="1" applyAlignment="1">
      <alignment vertical="center" wrapText="1"/>
    </xf>
    <xf numFmtId="0" fontId="36" fillId="0" borderId="7" xfId="0" applyFont="1" applyBorder="1" applyAlignment="1">
      <alignment vertical="center"/>
    </xf>
    <xf numFmtId="0" fontId="36" fillId="0" borderId="20" xfId="0" applyFont="1" applyBorder="1" applyAlignment="1">
      <alignment vertical="center" wrapText="1"/>
    </xf>
    <xf numFmtId="0" fontId="43" fillId="0" borderId="0" xfId="0" applyFont="1" applyAlignment="1">
      <alignment vertical="center"/>
    </xf>
    <xf numFmtId="0" fontId="3" fillId="0" borderId="19" xfId="0" applyFont="1" applyBorder="1" applyAlignment="1">
      <alignment horizontal="left" vertical="center" wrapText="1"/>
    </xf>
    <xf numFmtId="0" fontId="3" fillId="0" borderId="19" xfId="0" applyFont="1" applyBorder="1" applyAlignment="1">
      <alignment horizontal="center" vertical="center"/>
    </xf>
    <xf numFmtId="0" fontId="36" fillId="0" borderId="3" xfId="0" applyFont="1" applyBorder="1" applyAlignment="1">
      <alignment vertical="center" wrapText="1"/>
    </xf>
    <xf numFmtId="0" fontId="36" fillId="0" borderId="5" xfId="0" applyFont="1" applyBorder="1" applyAlignment="1">
      <alignment vertical="center" wrapText="1"/>
    </xf>
    <xf numFmtId="0" fontId="3" fillId="0" borderId="3" xfId="0" applyFont="1" applyBorder="1" applyAlignment="1">
      <alignment vertical="center"/>
    </xf>
    <xf numFmtId="0" fontId="36" fillId="0" borderId="21"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6" fillId="0" borderId="7" xfId="0" applyFont="1" applyBorder="1" applyAlignment="1">
      <alignment horizontal="justify" vertical="center" wrapText="1"/>
    </xf>
    <xf numFmtId="0" fontId="36" fillId="0" borderId="7" xfId="0" applyFont="1" applyBorder="1" applyAlignment="1">
      <alignment horizontal="center" vertical="center" wrapText="1"/>
    </xf>
    <xf numFmtId="0" fontId="45" fillId="0" borderId="3" xfId="0" applyFont="1" applyBorder="1" applyAlignment="1">
      <alignment vertical="center" wrapText="1"/>
    </xf>
    <xf numFmtId="0" fontId="45" fillId="0" borderId="3" xfId="0" applyFont="1" applyBorder="1" applyAlignment="1">
      <alignment horizontal="center" vertical="center" wrapText="1"/>
    </xf>
    <xf numFmtId="0" fontId="45" fillId="0" borderId="5" xfId="0" applyFont="1" applyBorder="1" applyAlignment="1">
      <alignment vertical="center" wrapText="1"/>
    </xf>
    <xf numFmtId="0" fontId="45" fillId="0" borderId="5" xfId="0"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vertical="center"/>
    </xf>
    <xf numFmtId="0" fontId="3" fillId="0" borderId="20" xfId="0" applyFont="1" applyBorder="1" applyAlignment="1">
      <alignment horizontal="center" vertical="center"/>
    </xf>
    <xf numFmtId="0" fontId="3" fillId="0" borderId="20" xfId="8" applyFont="1" applyBorder="1" applyAlignment="1">
      <alignment horizontal="left" vertical="center" wrapText="1"/>
    </xf>
    <xf numFmtId="0" fontId="4" fillId="0" borderId="20" xfId="0" applyFont="1" applyBorder="1" applyAlignment="1">
      <alignment horizontal="left" vertical="center"/>
    </xf>
    <xf numFmtId="49" fontId="4" fillId="0" borderId="19" xfId="0" applyNumberFormat="1" applyFont="1" applyBorder="1" applyAlignment="1">
      <alignment horizontal="center" vertical="center" wrapText="1"/>
    </xf>
    <xf numFmtId="49" fontId="3" fillId="0" borderId="8"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0" fontId="3" fillId="0" borderId="5" xfId="0" applyFont="1" applyBorder="1" applyAlignment="1">
      <alignment vertical="center"/>
    </xf>
    <xf numFmtId="0" fontId="3" fillId="0" borderId="4" xfId="0" applyFont="1" applyBorder="1" applyAlignment="1">
      <alignment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3" xfId="0" applyFont="1" applyBorder="1" applyAlignment="1" applyProtection="1">
      <alignment vertical="center" wrapText="1"/>
      <protection locked="0"/>
    </xf>
    <xf numFmtId="49" fontId="3" fillId="0" borderId="3" xfId="0" applyNumberFormat="1" applyFont="1" applyBorder="1" applyAlignment="1" applyProtection="1">
      <alignment horizontal="center"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0" fontId="3" fillId="0" borderId="4" xfId="0" applyFont="1" applyBorder="1" applyAlignment="1">
      <alignment vertical="center"/>
    </xf>
    <xf numFmtId="49" fontId="3" fillId="0" borderId="4" xfId="0" applyNumberFormat="1"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wrapText="1"/>
    </xf>
    <xf numFmtId="0" fontId="3" fillId="0" borderId="20" xfId="0" applyFont="1" applyBorder="1" applyAlignment="1">
      <alignment vertical="center" wrapText="1"/>
    </xf>
    <xf numFmtId="0" fontId="3" fillId="0" borderId="7" xfId="0" applyFont="1" applyBorder="1" applyAlignme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0" borderId="21" xfId="0" applyFont="1" applyBorder="1" applyAlignment="1">
      <alignment horizontal="center" vertical="center"/>
    </xf>
    <xf numFmtId="0" fontId="17" fillId="0" borderId="8" xfId="8" quotePrefix="1" applyFont="1" applyBorder="1" applyAlignment="1">
      <alignment horizontal="lef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7" xfId="0" applyFont="1" applyFill="1" applyBorder="1" applyAlignment="1">
      <alignment vertical="center" wrapText="1"/>
    </xf>
    <xf numFmtId="0" fontId="3" fillId="5" borderId="5" xfId="0" applyFont="1" applyFill="1" applyBorder="1" applyAlignment="1">
      <alignment horizontal="center" vertical="center"/>
    </xf>
    <xf numFmtId="0" fontId="3" fillId="5" borderId="0" xfId="0" applyFont="1" applyFill="1" applyAlignment="1">
      <alignment vertical="center"/>
    </xf>
    <xf numFmtId="0" fontId="3" fillId="5" borderId="20" xfId="0" applyFont="1" applyFill="1" applyBorder="1" applyAlignment="1">
      <alignment horizontal="center" vertical="center"/>
    </xf>
    <xf numFmtId="0" fontId="3" fillId="5" borderId="20" xfId="0" applyFont="1" applyFill="1" applyBorder="1" applyAlignment="1">
      <alignment vertical="center"/>
    </xf>
    <xf numFmtId="0" fontId="3" fillId="5" borderId="3" xfId="0" applyFont="1" applyFill="1" applyBorder="1" applyAlignment="1">
      <alignment horizontal="center" vertical="center"/>
    </xf>
    <xf numFmtId="49" fontId="3" fillId="5" borderId="20" xfId="0" applyNumberFormat="1" applyFont="1" applyFill="1" applyBorder="1" applyAlignment="1">
      <alignment horizontal="center" vertical="center"/>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 xfId="8" applyFont="1" applyFill="1" applyBorder="1" applyAlignment="1">
      <alignment horizontal="left" vertical="center" wrapText="1"/>
    </xf>
    <xf numFmtId="49" fontId="3" fillId="5" borderId="3" xfId="0" applyNumberFormat="1" applyFont="1" applyFill="1" applyBorder="1" applyAlignment="1">
      <alignment horizontal="center" vertical="center"/>
    </xf>
    <xf numFmtId="0" fontId="17" fillId="5" borderId="3" xfId="8" applyFont="1" applyFill="1" applyBorder="1" applyAlignment="1">
      <alignment horizontal="left" vertical="center" wrapText="1"/>
    </xf>
    <xf numFmtId="0" fontId="3" fillId="5" borderId="7" xfId="8" applyFont="1" applyFill="1" applyBorder="1" applyAlignment="1">
      <alignment horizontal="left" vertical="center" wrapText="1"/>
    </xf>
    <xf numFmtId="49" fontId="3" fillId="5" borderId="7" xfId="0" applyNumberFormat="1" applyFont="1" applyFill="1" applyBorder="1" applyAlignment="1">
      <alignment horizontal="center" vertical="center"/>
    </xf>
    <xf numFmtId="0" fontId="17" fillId="0" borderId="1" xfId="0" applyFont="1" applyBorder="1" applyAlignment="1">
      <alignment horizontal="center" vertical="center"/>
    </xf>
    <xf numFmtId="0" fontId="19" fillId="0" borderId="20" xfId="0" applyFont="1" applyBorder="1" applyAlignment="1">
      <alignment horizontal="center" vertical="center"/>
    </xf>
    <xf numFmtId="0" fontId="3" fillId="5" borderId="3" xfId="0" applyFont="1" applyFill="1" applyBorder="1" applyAlignment="1">
      <alignment horizontal="left" vertical="center"/>
    </xf>
    <xf numFmtId="49" fontId="3" fillId="5" borderId="3" xfId="0" applyNumberFormat="1" applyFont="1" applyFill="1" applyBorder="1" applyAlignment="1">
      <alignment horizontal="center" vertical="center" wrapText="1"/>
    </xf>
    <xf numFmtId="0" fontId="4" fillId="5" borderId="3" xfId="0" applyFont="1" applyFill="1" applyBorder="1" applyAlignment="1">
      <alignment horizontal="left" vertical="center"/>
    </xf>
    <xf numFmtId="0" fontId="3" fillId="5" borderId="3" xfId="0" applyFont="1" applyFill="1" applyBorder="1" applyAlignment="1">
      <alignment horizontal="left" vertical="center" wrapText="1"/>
    </xf>
    <xf numFmtId="0" fontId="3" fillId="5" borderId="3" xfId="0" applyFont="1" applyFill="1" applyBorder="1" applyAlignment="1">
      <alignment horizontal="justify" vertical="center" wrapText="1"/>
    </xf>
    <xf numFmtId="0" fontId="3" fillId="5" borderId="3" xfId="0" applyFont="1" applyFill="1" applyBorder="1" applyAlignment="1" applyProtection="1">
      <alignment vertical="center" wrapText="1"/>
      <protection locked="0"/>
    </xf>
    <xf numFmtId="0" fontId="3" fillId="5" borderId="3" xfId="0" applyFont="1" applyFill="1" applyBorder="1" applyAlignment="1" applyProtection="1">
      <alignment horizontal="center" vertical="center" wrapText="1"/>
      <protection locked="0"/>
    </xf>
    <xf numFmtId="49" fontId="3" fillId="5" borderId="3" xfId="0" applyNumberFormat="1"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xf>
    <xf numFmtId="0" fontId="3" fillId="5" borderId="4" xfId="0" applyFont="1" applyFill="1" applyBorder="1" applyAlignment="1">
      <alignment vertical="center"/>
    </xf>
    <xf numFmtId="49" fontId="3" fillId="5" borderId="4" xfId="0" applyNumberFormat="1" applyFont="1" applyFill="1" applyBorder="1" applyAlignment="1">
      <alignment horizontal="center" vertical="center"/>
    </xf>
    <xf numFmtId="0" fontId="3" fillId="5" borderId="3" xfId="0" applyFont="1" applyFill="1" applyBorder="1" applyAlignment="1">
      <alignment vertical="center"/>
    </xf>
    <xf numFmtId="0" fontId="3" fillId="5" borderId="7" xfId="0" applyFont="1" applyFill="1" applyBorder="1" applyAlignment="1">
      <alignment vertical="center"/>
    </xf>
    <xf numFmtId="0" fontId="3" fillId="5" borderId="5" xfId="8" applyFont="1" applyFill="1" applyBorder="1" applyAlignment="1">
      <alignment horizontal="left" vertical="center" wrapText="1"/>
    </xf>
    <xf numFmtId="49" fontId="3" fillId="5" borderId="5" xfId="0" applyNumberFormat="1" applyFont="1" applyFill="1" applyBorder="1" applyAlignment="1">
      <alignment horizontal="center" vertical="center"/>
    </xf>
    <xf numFmtId="0" fontId="4" fillId="5" borderId="5" xfId="0" applyFont="1" applyFill="1" applyBorder="1" applyAlignment="1">
      <alignment horizontal="left" vertical="center"/>
    </xf>
    <xf numFmtId="0" fontId="17" fillId="6" borderId="8" xfId="0" applyFont="1" applyFill="1" applyBorder="1" applyAlignment="1">
      <alignment horizontal="center" vertical="center"/>
    </xf>
    <xf numFmtId="0" fontId="17" fillId="6" borderId="3" xfId="0" applyFont="1" applyFill="1" applyBorder="1" applyAlignment="1">
      <alignment horizontal="left" vertical="center" wrapText="1"/>
    </xf>
    <xf numFmtId="0" fontId="17" fillId="6" borderId="3" xfId="0" applyFont="1" applyFill="1" applyBorder="1" applyAlignment="1">
      <alignment horizontal="center" vertical="center"/>
    </xf>
    <xf numFmtId="49" fontId="17" fillId="6" borderId="3" xfId="0" applyNumberFormat="1" applyFont="1" applyFill="1" applyBorder="1" applyAlignment="1">
      <alignment horizontal="center" vertical="center"/>
    </xf>
    <xf numFmtId="0" fontId="17" fillId="6" borderId="0" xfId="0" applyFont="1" applyFill="1" applyAlignment="1">
      <alignment vertical="center"/>
    </xf>
    <xf numFmtId="0" fontId="3" fillId="0" borderId="20" xfId="0" applyFont="1" applyBorder="1" applyAlignment="1">
      <alignment vertical="center"/>
    </xf>
    <xf numFmtId="0" fontId="50" fillId="4" borderId="3" xfId="0" applyFont="1" applyFill="1" applyBorder="1" applyAlignment="1">
      <alignment horizontal="center" vertical="center" wrapText="1"/>
    </xf>
    <xf numFmtId="0" fontId="50" fillId="4" borderId="3" xfId="0" applyFont="1" applyFill="1" applyBorder="1" applyAlignment="1">
      <alignment vertical="center" wrapText="1"/>
    </xf>
    <xf numFmtId="0" fontId="40" fillId="4" borderId="5" xfId="0" applyFont="1" applyFill="1" applyBorder="1" applyAlignment="1">
      <alignment horizontal="center" vertical="center" wrapText="1"/>
    </xf>
    <xf numFmtId="0" fontId="40" fillId="4" borderId="5" xfId="0" applyFont="1" applyFill="1" applyBorder="1" applyAlignment="1">
      <alignment vertical="center" wrapText="1"/>
    </xf>
    <xf numFmtId="0" fontId="50" fillId="4" borderId="1" xfId="0" applyFont="1" applyFill="1" applyBorder="1" applyAlignment="1">
      <alignment horizontal="center" vertical="center" wrapText="1"/>
    </xf>
    <xf numFmtId="0" fontId="40" fillId="4" borderId="7" xfId="0" applyFont="1" applyFill="1" applyBorder="1" applyAlignment="1">
      <alignment horizontal="justify" vertical="center" wrapText="1"/>
    </xf>
    <xf numFmtId="0" fontId="51" fillId="4" borderId="8" xfId="0" applyFont="1" applyFill="1" applyBorder="1" applyAlignment="1">
      <alignment vertical="center" wrapText="1"/>
    </xf>
    <xf numFmtId="0" fontId="51" fillId="4" borderId="7" xfId="0" applyFont="1" applyFill="1" applyBorder="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11" fillId="0" borderId="0" xfId="0" applyFont="1" applyAlignment="1">
      <alignment horizontal="center" vertical="center"/>
    </xf>
    <xf numFmtId="0" fontId="52" fillId="0" borderId="0" xfId="0" applyFont="1" applyAlignment="1">
      <alignment horizontal="center" vertical="center"/>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52" fillId="0" borderId="2" xfId="0" applyFont="1" applyBorder="1" applyAlignment="1">
      <alignment horizontal="center" vertical="center"/>
    </xf>
    <xf numFmtId="0" fontId="36" fillId="2" borderId="1" xfId="0" applyFont="1" applyFill="1" applyBorder="1" applyAlignment="1">
      <alignment horizontal="center" vertical="center" wrapText="1"/>
    </xf>
    <xf numFmtId="0" fontId="36" fillId="2" borderId="1" xfId="0" applyFont="1" applyFill="1" applyBorder="1" applyAlignment="1">
      <alignment vertical="center" wrapText="1"/>
    </xf>
    <xf numFmtId="0" fontId="53" fillId="0" borderId="0" xfId="0" applyFont="1"/>
    <xf numFmtId="0" fontId="54" fillId="0" borderId="1" xfId="0" applyFont="1" applyBorder="1" applyAlignment="1">
      <alignment horizontal="center" vertical="center" wrapText="1"/>
    </xf>
    <xf numFmtId="0" fontId="19" fillId="2" borderId="0" xfId="0" applyFont="1" applyFill="1" applyAlignment="1">
      <alignment vertical="center"/>
    </xf>
    <xf numFmtId="0" fontId="56" fillId="2" borderId="0" xfId="0" applyFont="1" applyFill="1" applyAlignment="1">
      <alignment vertical="center"/>
    </xf>
    <xf numFmtId="0" fontId="55" fillId="2" borderId="0" xfId="0" applyFont="1" applyFill="1" applyAlignment="1">
      <alignment vertical="center"/>
    </xf>
    <xf numFmtId="0" fontId="36" fillId="2" borderId="1" xfId="0" quotePrefix="1" applyFont="1" applyFill="1" applyBorder="1" applyAlignment="1">
      <alignment horizontal="center" vertical="center" wrapText="1"/>
    </xf>
    <xf numFmtId="0" fontId="0" fillId="0" borderId="0" xfId="0" applyBorder="1"/>
    <xf numFmtId="0" fontId="57" fillId="0" borderId="0" xfId="0" applyFont="1"/>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3" fillId="2" borderId="0" xfId="0" applyFont="1" applyFill="1"/>
    <xf numFmtId="0" fontId="11"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 xfId="0" applyFont="1" applyFill="1" applyBorder="1" applyAlignment="1">
      <alignment wrapText="1"/>
    </xf>
    <xf numFmtId="49" fontId="3" fillId="2" borderId="1" xfId="0" applyNumberFormat="1" applyFont="1" applyFill="1" applyBorder="1" applyAlignment="1">
      <alignment horizontal="center" vertical="center" wrapText="1"/>
    </xf>
    <xf numFmtId="0" fontId="11" fillId="2" borderId="0" xfId="0" applyFont="1" applyFill="1" applyAlignment="1">
      <alignment horizontal="center" vertical="center"/>
    </xf>
    <xf numFmtId="0" fontId="59" fillId="2" borderId="0" xfId="0" applyFont="1" applyFill="1"/>
    <xf numFmtId="0" fontId="58" fillId="2" borderId="0" xfId="0" applyFont="1" applyFill="1"/>
    <xf numFmtId="0" fontId="60" fillId="2" borderId="0" xfId="0" applyFont="1" applyFill="1" applyAlignment="1">
      <alignment vertical="center"/>
    </xf>
    <xf numFmtId="0" fontId="61" fillId="2" borderId="0" xfId="0" applyFont="1" applyFill="1" applyAlignment="1">
      <alignment vertical="center"/>
    </xf>
    <xf numFmtId="0" fontId="61" fillId="2" borderId="0" xfId="0" applyFont="1" applyFill="1" applyAlignment="1">
      <alignment horizontal="left" vertical="center"/>
    </xf>
    <xf numFmtId="0" fontId="58" fillId="0" borderId="0" xfId="0" applyFont="1"/>
    <xf numFmtId="0" fontId="62" fillId="2" borderId="15" xfId="0" applyFont="1" applyFill="1" applyBorder="1" applyAlignment="1">
      <alignment horizontal="center" vertical="center" wrapText="1"/>
    </xf>
    <xf numFmtId="0" fontId="63" fillId="0" borderId="0" xfId="0" applyFont="1"/>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4" fillId="2" borderId="0" xfId="0" quotePrefix="1" applyFont="1" applyFill="1" applyAlignment="1">
      <alignment vertical="center"/>
    </xf>
    <xf numFmtId="0" fontId="3" fillId="2" borderId="0" xfId="0" quotePrefix="1" applyFont="1" applyFill="1" applyAlignment="1">
      <alignment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2" fillId="2" borderId="2" xfId="0" applyFont="1" applyFill="1" applyBorder="1" applyAlignment="1">
      <alignment horizontal="center" vertical="top" wrapText="1"/>
    </xf>
    <xf numFmtId="49"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164" fontId="22" fillId="2" borderId="1" xfId="1" applyNumberFormat="1" applyFont="1" applyFill="1" applyBorder="1" applyAlignment="1">
      <alignment horizontal="right" vertical="center" wrapText="1"/>
    </xf>
    <xf numFmtId="0" fontId="43" fillId="0" borderId="0" xfId="0" applyFont="1" applyAlignment="1">
      <alignment horizontal="center" vertical="center" wrapText="1"/>
    </xf>
    <xf numFmtId="0" fontId="44" fillId="0" borderId="0" xfId="0" applyFont="1" applyAlignment="1">
      <alignment horizontal="center"/>
    </xf>
    <xf numFmtId="0" fontId="35" fillId="0" borderId="0" xfId="0" applyFont="1" applyAlignment="1">
      <alignment horizontal="center"/>
    </xf>
    <xf numFmtId="0" fontId="3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NumberFormat="1" applyFont="1" applyFill="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3" fillId="0" borderId="3" xfId="0" applyFont="1" applyBorder="1" applyAlignment="1">
      <alignment horizontal="left" vertical="center" wrapText="1"/>
    </xf>
    <xf numFmtId="0" fontId="41" fillId="0" borderId="6" xfId="0" applyFont="1" applyBorder="1" applyAlignment="1">
      <alignment horizontal="center"/>
    </xf>
    <xf numFmtId="0" fontId="41" fillId="0" borderId="13" xfId="0" applyFont="1" applyBorder="1" applyAlignment="1">
      <alignment horizontal="center"/>
    </xf>
    <xf numFmtId="0" fontId="41" fillId="0" borderId="14" xfId="0" applyFont="1" applyBorder="1" applyAlignment="1">
      <alignment horizont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3" fillId="0" borderId="20" xfId="0" quotePrefix="1" applyFont="1" applyBorder="1" applyAlignment="1">
      <alignment horizontal="center" vertical="center" wrapText="1"/>
    </xf>
    <xf numFmtId="0" fontId="3" fillId="0" borderId="21" xfId="0" quotePrefix="1" applyFont="1" applyBorder="1" applyAlignment="1">
      <alignment horizontal="center" vertical="center" wrapText="1"/>
    </xf>
    <xf numFmtId="0" fontId="44" fillId="0" borderId="0" xfId="0" applyFont="1" applyAlignment="1">
      <alignment horizontal="center" vertical="center"/>
    </xf>
    <xf numFmtId="0" fontId="43" fillId="0" borderId="1" xfId="0" applyFont="1" applyBorder="1" applyAlignment="1">
      <alignment horizontal="left" vertical="center"/>
    </xf>
    <xf numFmtId="0" fontId="43" fillId="0" borderId="26" xfId="0" applyFont="1" applyBorder="1" applyAlignment="1">
      <alignment horizontal="left" vertical="center"/>
    </xf>
    <xf numFmtId="0" fontId="43" fillId="0" borderId="2" xfId="0" applyFont="1" applyBorder="1" applyAlignment="1">
      <alignment horizontal="left" vertical="center"/>
    </xf>
    <xf numFmtId="0" fontId="43" fillId="0" borderId="27" xfId="0" applyFont="1" applyBorder="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center" vertical="center"/>
    </xf>
    <xf numFmtId="0" fontId="19" fillId="0" borderId="1" xfId="0" applyFont="1" applyBorder="1" applyAlignment="1">
      <alignment horizontal="left" vertical="center"/>
    </xf>
    <xf numFmtId="0" fontId="50" fillId="4" borderId="10" xfId="0" applyFont="1" applyFill="1" applyBorder="1" applyAlignment="1">
      <alignment horizontal="left" vertical="center" wrapText="1"/>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52"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1" fillId="2" borderId="0" xfId="0" applyFont="1" applyFill="1" applyAlignment="1">
      <alignment horizontal="center" vertical="center"/>
    </xf>
  </cellXfs>
  <cellStyles count="21">
    <cellStyle name="_PL Ninh Kieu" xfId="18"/>
    <cellStyle name="Comma" xfId="1" builtinId="3"/>
    <cellStyle name="Comma 2" xfId="7"/>
    <cellStyle name="Comma 2 2 2" xfId="19"/>
    <cellStyle name="Comma 3" xfId="14"/>
    <cellStyle name="Normal" xfId="0" builtinId="0"/>
    <cellStyle name="Normal 12" xfId="12"/>
    <cellStyle name="Normal 14" xfId="13"/>
    <cellStyle name="Normal 15" xfId="11"/>
    <cellStyle name="Normal 2" xfId="8"/>
    <cellStyle name="Normal 2 2" xfId="17"/>
    <cellStyle name="Normal 2 2 2" xfId="4"/>
    <cellStyle name="Normal 28" xfId="20"/>
    <cellStyle name="Normal 3" xfId="10"/>
    <cellStyle name="Normal 4" xfId="9"/>
    <cellStyle name="Normal 5" xfId="5"/>
    <cellStyle name="Normal 6" xfId="15"/>
    <cellStyle name="Normal_Sheet1" xfId="2"/>
    <cellStyle name="Normal_Sheet2" xfId="6"/>
    <cellStyle name="Style 1" xfId="3"/>
    <cellStyle name="Style 1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noithathoaphat.ne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noithathoaphat.ne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1145</xdr:row>
      <xdr:rowOff>0</xdr:rowOff>
    </xdr:from>
    <xdr:to>
      <xdr:col>1</xdr:col>
      <xdr:colOff>104775</xdr:colOff>
      <xdr:row>1145</xdr:row>
      <xdr:rowOff>104775</xdr:rowOff>
    </xdr:to>
    <xdr:sp macro="" textlink="">
      <xdr:nvSpPr>
        <xdr:cNvPr id="2" name="AutoShape 1" descr="*">
          <a:extLst>
            <a:ext uri="{FF2B5EF4-FFF2-40B4-BE49-F238E27FC236}">
              <a16:creationId xmlns:a16="http://schemas.microsoft.com/office/drawing/2014/main" xmlns="" id="{00000000-0008-0000-0000-000002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3" name="AutoShape 2" descr="*">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4" name="AutoShape 3" descr="*">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5" name="AutoShape 4" descr="*">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6" name="AutoShape 5" descr="*">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7" name="AutoShape 6" descr="*">
          <a:extLst>
            <a:ext uri="{FF2B5EF4-FFF2-40B4-BE49-F238E27FC236}">
              <a16:creationId xmlns:a16="http://schemas.microsoft.com/office/drawing/2014/main" xmlns="" id="{00000000-0008-0000-0000-000007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8" name="AutoShape 7" descr="*">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9" name="AutoShape 8" descr="*">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0" name="AutoShape 9" descr="*">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1" name="AutoShape 10" descr="*">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2" name="AutoShape 11" descr="*">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3" name="AutoShape 12" descr="*">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4" name="AutoShape 13" descr="*">
          <a:extLst>
            <a:ext uri="{FF2B5EF4-FFF2-40B4-BE49-F238E27FC236}">
              <a16:creationId xmlns:a16="http://schemas.microsoft.com/office/drawing/2014/main" xmlns="" id="{00000000-0008-0000-0000-00000E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5" name="AutoShape 14" descr="*">
          <a:extLst>
            <a:ext uri="{FF2B5EF4-FFF2-40B4-BE49-F238E27FC236}">
              <a16:creationId xmlns:a16="http://schemas.microsoft.com/office/drawing/2014/main" xmlns="" id="{00000000-0008-0000-0000-00000F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6" name="AutoShape 15" descr="*">
          <a:extLst>
            <a:ext uri="{FF2B5EF4-FFF2-40B4-BE49-F238E27FC236}">
              <a16:creationId xmlns:a16="http://schemas.microsoft.com/office/drawing/2014/main" xmlns="" id="{00000000-0008-0000-0000-000010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7" name="AutoShape 16" descr="*">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8" name="AutoShape 17" descr="*">
          <a:extLst>
            <a:ext uri="{FF2B5EF4-FFF2-40B4-BE49-F238E27FC236}">
              <a16:creationId xmlns:a16="http://schemas.microsoft.com/office/drawing/2014/main" xmlns="" id="{00000000-0008-0000-0000-000012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19" name="AutoShape 18" descr="*">
          <a:extLst>
            <a:ext uri="{FF2B5EF4-FFF2-40B4-BE49-F238E27FC236}">
              <a16:creationId xmlns:a16="http://schemas.microsoft.com/office/drawing/2014/main" xmlns="" id="{00000000-0008-0000-0000-000013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0" name="AutoShape 19" descr="*">
          <a:extLst>
            <a:ext uri="{FF2B5EF4-FFF2-40B4-BE49-F238E27FC236}">
              <a16:creationId xmlns:a16="http://schemas.microsoft.com/office/drawing/2014/main" xmlns="" id="{00000000-0008-0000-0000-000014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1" name="AutoShape 20" descr="*">
          <a:extLst>
            <a:ext uri="{FF2B5EF4-FFF2-40B4-BE49-F238E27FC236}">
              <a16:creationId xmlns:a16="http://schemas.microsoft.com/office/drawing/2014/main" xmlns="" id="{00000000-0008-0000-0000-000015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2" name="AutoShape 21" descr="*">
          <a:extLst>
            <a:ext uri="{FF2B5EF4-FFF2-40B4-BE49-F238E27FC236}">
              <a16:creationId xmlns:a16="http://schemas.microsoft.com/office/drawing/2014/main" xmlns="" id="{00000000-0008-0000-0000-000016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3" name="AutoShape 22" descr="*">
          <a:extLst>
            <a:ext uri="{FF2B5EF4-FFF2-40B4-BE49-F238E27FC236}">
              <a16:creationId xmlns:a16="http://schemas.microsoft.com/office/drawing/2014/main" xmlns="" id="{00000000-0008-0000-0000-000017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4" name="AutoShape 23" descr="*">
          <a:extLst>
            <a:ext uri="{FF2B5EF4-FFF2-40B4-BE49-F238E27FC236}">
              <a16:creationId xmlns:a16="http://schemas.microsoft.com/office/drawing/2014/main" xmlns="" id="{00000000-0008-0000-0000-000018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5" name="AutoShape 24" descr="*">
          <a:extLst>
            <a:ext uri="{FF2B5EF4-FFF2-40B4-BE49-F238E27FC236}">
              <a16:creationId xmlns:a16="http://schemas.microsoft.com/office/drawing/2014/main" xmlns="" id="{00000000-0008-0000-0000-000019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6" name="AutoShape 25" descr="*">
          <a:extLst>
            <a:ext uri="{FF2B5EF4-FFF2-40B4-BE49-F238E27FC236}">
              <a16:creationId xmlns:a16="http://schemas.microsoft.com/office/drawing/2014/main" xmlns="" id="{00000000-0008-0000-0000-00001A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7" name="AutoShape 26" descr="*">
          <a:extLst>
            <a:ext uri="{FF2B5EF4-FFF2-40B4-BE49-F238E27FC236}">
              <a16:creationId xmlns:a16="http://schemas.microsoft.com/office/drawing/2014/main" xmlns="" id="{00000000-0008-0000-0000-00001B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8" name="AutoShape 27" descr="*">
          <a:extLst>
            <a:ext uri="{FF2B5EF4-FFF2-40B4-BE49-F238E27FC236}">
              <a16:creationId xmlns:a16="http://schemas.microsoft.com/office/drawing/2014/main" xmlns="" id="{00000000-0008-0000-0000-00001C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29" name="AutoShape 28" descr="*">
          <a:extLst>
            <a:ext uri="{FF2B5EF4-FFF2-40B4-BE49-F238E27FC236}">
              <a16:creationId xmlns:a16="http://schemas.microsoft.com/office/drawing/2014/main" xmlns="" id="{00000000-0008-0000-0000-00001D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30" name="AutoShape 29" descr="*">
          <a:extLst>
            <a:ext uri="{FF2B5EF4-FFF2-40B4-BE49-F238E27FC236}">
              <a16:creationId xmlns:a16="http://schemas.microsoft.com/office/drawing/2014/main" xmlns="" id="{00000000-0008-0000-0000-00001E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31" name="AutoShape 30" descr="*">
          <a:extLst>
            <a:ext uri="{FF2B5EF4-FFF2-40B4-BE49-F238E27FC236}">
              <a16:creationId xmlns:a16="http://schemas.microsoft.com/office/drawing/2014/main" xmlns="" id="{00000000-0008-0000-0000-00001F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1145</xdr:row>
      <xdr:rowOff>104775</xdr:rowOff>
    </xdr:to>
    <xdr:sp macro="" textlink="">
      <xdr:nvSpPr>
        <xdr:cNvPr id="32" name="AutoShape 31" descr="*">
          <a:extLst>
            <a:ext uri="{FF2B5EF4-FFF2-40B4-BE49-F238E27FC236}">
              <a16:creationId xmlns:a16="http://schemas.microsoft.com/office/drawing/2014/main" xmlns="" id="{00000000-0008-0000-0000-000020000000}"/>
            </a:ext>
          </a:extLst>
        </xdr:cNvPr>
        <xdr:cNvSpPr>
          <a:spLocks noChangeAspect="1" noChangeArrowheads="1"/>
        </xdr:cNvSpPr>
      </xdr:nvSpPr>
      <xdr:spPr bwMode="auto">
        <a:xfrm>
          <a:off x="400050" y="37242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44824</xdr:colOff>
      <xdr:row>1145</xdr:row>
      <xdr:rowOff>0</xdr:rowOff>
    </xdr:from>
    <xdr:to>
      <xdr:col>1</xdr:col>
      <xdr:colOff>149599</xdr:colOff>
      <xdr:row>1146</xdr:row>
      <xdr:rowOff>296958</xdr:rowOff>
    </xdr:to>
    <xdr:sp macro="" textlink="">
      <xdr:nvSpPr>
        <xdr:cNvPr id="33" name="AutoShape 32" descr="*">
          <a:extLst>
            <a:ext uri="{FF2B5EF4-FFF2-40B4-BE49-F238E27FC236}">
              <a16:creationId xmlns:a16="http://schemas.microsoft.com/office/drawing/2014/main" xmlns="" id="{00000000-0008-0000-0000-000021000000}"/>
            </a:ext>
          </a:extLst>
        </xdr:cNvPr>
        <xdr:cNvSpPr>
          <a:spLocks noChangeAspect="1" noChangeArrowheads="1"/>
        </xdr:cNvSpPr>
      </xdr:nvSpPr>
      <xdr:spPr bwMode="auto">
        <a:xfrm>
          <a:off x="403412" y="89355706"/>
          <a:ext cx="104775" cy="50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4" name="AutoShape 1" descr="*">
          <a:extLst>
            <a:ext uri="{FF2B5EF4-FFF2-40B4-BE49-F238E27FC236}">
              <a16:creationId xmlns:a16="http://schemas.microsoft.com/office/drawing/2014/main" xmlns="" id="{00000000-0008-0000-0000-000022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5" name="AutoShape 2" descr="*">
          <a:extLst>
            <a:ext uri="{FF2B5EF4-FFF2-40B4-BE49-F238E27FC236}">
              <a16:creationId xmlns:a16="http://schemas.microsoft.com/office/drawing/2014/main" xmlns="" id="{00000000-0008-0000-0000-000023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6" name="AutoShape 3" descr="*">
          <a:extLst>
            <a:ext uri="{FF2B5EF4-FFF2-40B4-BE49-F238E27FC236}">
              <a16:creationId xmlns:a16="http://schemas.microsoft.com/office/drawing/2014/main" xmlns="" id="{00000000-0008-0000-0000-000024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7" name="AutoShape 4" descr="*">
          <a:extLst>
            <a:ext uri="{FF2B5EF4-FFF2-40B4-BE49-F238E27FC236}">
              <a16:creationId xmlns:a16="http://schemas.microsoft.com/office/drawing/2014/main" xmlns="" id="{00000000-0008-0000-0000-000025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8" name="AutoShape 5" descr="*">
          <a:extLst>
            <a:ext uri="{FF2B5EF4-FFF2-40B4-BE49-F238E27FC236}">
              <a16:creationId xmlns:a16="http://schemas.microsoft.com/office/drawing/2014/main" xmlns="" id="{00000000-0008-0000-0000-000026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39" name="AutoShape 6" descr="*">
          <a:extLst>
            <a:ext uri="{FF2B5EF4-FFF2-40B4-BE49-F238E27FC236}">
              <a16:creationId xmlns:a16="http://schemas.microsoft.com/office/drawing/2014/main" xmlns="" id="{00000000-0008-0000-0000-000027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0" name="AutoShape 7" descr="*">
          <a:extLst>
            <a:ext uri="{FF2B5EF4-FFF2-40B4-BE49-F238E27FC236}">
              <a16:creationId xmlns:a16="http://schemas.microsoft.com/office/drawing/2014/main" xmlns="" id="{00000000-0008-0000-0000-000028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1" name="AutoShape 8" descr="*">
          <a:extLst>
            <a:ext uri="{FF2B5EF4-FFF2-40B4-BE49-F238E27FC236}">
              <a16:creationId xmlns:a16="http://schemas.microsoft.com/office/drawing/2014/main" xmlns="" id="{00000000-0008-0000-0000-000029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2" name="AutoShape 9" descr="*">
          <a:extLst>
            <a:ext uri="{FF2B5EF4-FFF2-40B4-BE49-F238E27FC236}">
              <a16:creationId xmlns:a16="http://schemas.microsoft.com/office/drawing/2014/main" xmlns="" id="{00000000-0008-0000-0000-00002A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3" name="AutoShape 10" descr="*">
          <a:extLst>
            <a:ext uri="{FF2B5EF4-FFF2-40B4-BE49-F238E27FC236}">
              <a16:creationId xmlns:a16="http://schemas.microsoft.com/office/drawing/2014/main" xmlns="" id="{00000000-0008-0000-0000-00002B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4" name="AutoShape 11" descr="*">
          <a:extLst>
            <a:ext uri="{FF2B5EF4-FFF2-40B4-BE49-F238E27FC236}">
              <a16:creationId xmlns:a16="http://schemas.microsoft.com/office/drawing/2014/main" xmlns="" id="{00000000-0008-0000-0000-00002C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5" name="AutoShape 12" descr="*">
          <a:extLst>
            <a:ext uri="{FF2B5EF4-FFF2-40B4-BE49-F238E27FC236}">
              <a16:creationId xmlns:a16="http://schemas.microsoft.com/office/drawing/2014/main" xmlns="" id="{00000000-0008-0000-0000-00002D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6" name="AutoShape 13" descr="*">
          <a:extLst>
            <a:ext uri="{FF2B5EF4-FFF2-40B4-BE49-F238E27FC236}">
              <a16:creationId xmlns:a16="http://schemas.microsoft.com/office/drawing/2014/main" xmlns="" id="{00000000-0008-0000-0000-00002E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7" name="AutoShape 14" descr="*">
          <a:extLst>
            <a:ext uri="{FF2B5EF4-FFF2-40B4-BE49-F238E27FC236}">
              <a16:creationId xmlns:a16="http://schemas.microsoft.com/office/drawing/2014/main" xmlns="" id="{00000000-0008-0000-0000-00002F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8" name="AutoShape 15" descr="*">
          <a:extLst>
            <a:ext uri="{FF2B5EF4-FFF2-40B4-BE49-F238E27FC236}">
              <a16:creationId xmlns:a16="http://schemas.microsoft.com/office/drawing/2014/main" xmlns="" id="{00000000-0008-0000-0000-000030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49" name="AutoShape 16" descr="*">
          <a:extLst>
            <a:ext uri="{FF2B5EF4-FFF2-40B4-BE49-F238E27FC236}">
              <a16:creationId xmlns:a16="http://schemas.microsoft.com/office/drawing/2014/main" xmlns="" id="{00000000-0008-0000-0000-000031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0" name="AutoShape 17" descr="*">
          <a:extLst>
            <a:ext uri="{FF2B5EF4-FFF2-40B4-BE49-F238E27FC236}">
              <a16:creationId xmlns:a16="http://schemas.microsoft.com/office/drawing/2014/main" xmlns="" id="{00000000-0008-0000-0000-000032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1" name="AutoShape 18" descr="*">
          <a:extLst>
            <a:ext uri="{FF2B5EF4-FFF2-40B4-BE49-F238E27FC236}">
              <a16:creationId xmlns:a16="http://schemas.microsoft.com/office/drawing/2014/main" xmlns="" id="{00000000-0008-0000-0000-000033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2" name="AutoShape 19" descr="*">
          <a:extLst>
            <a:ext uri="{FF2B5EF4-FFF2-40B4-BE49-F238E27FC236}">
              <a16:creationId xmlns:a16="http://schemas.microsoft.com/office/drawing/2014/main" xmlns="" id="{00000000-0008-0000-0000-000034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3" name="AutoShape 20" descr="*">
          <a:extLst>
            <a:ext uri="{FF2B5EF4-FFF2-40B4-BE49-F238E27FC236}">
              <a16:creationId xmlns:a16="http://schemas.microsoft.com/office/drawing/2014/main" xmlns="" id="{00000000-0008-0000-0000-000035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4" name="AutoShape 21" descr="*">
          <a:extLst>
            <a:ext uri="{FF2B5EF4-FFF2-40B4-BE49-F238E27FC236}">
              <a16:creationId xmlns:a16="http://schemas.microsoft.com/office/drawing/2014/main" xmlns="" id="{00000000-0008-0000-0000-000036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5" name="AutoShape 22" descr="*">
          <a:extLst>
            <a:ext uri="{FF2B5EF4-FFF2-40B4-BE49-F238E27FC236}">
              <a16:creationId xmlns:a16="http://schemas.microsoft.com/office/drawing/2014/main" xmlns="" id="{00000000-0008-0000-0000-000037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6" name="AutoShape 23" descr="*">
          <a:extLst>
            <a:ext uri="{FF2B5EF4-FFF2-40B4-BE49-F238E27FC236}">
              <a16:creationId xmlns:a16="http://schemas.microsoft.com/office/drawing/2014/main" xmlns="" id="{00000000-0008-0000-0000-000038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7" name="AutoShape 24" descr="*">
          <a:extLst>
            <a:ext uri="{FF2B5EF4-FFF2-40B4-BE49-F238E27FC236}">
              <a16:creationId xmlns:a16="http://schemas.microsoft.com/office/drawing/2014/main" xmlns="" id="{00000000-0008-0000-0000-000039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8" name="AutoShape 25" descr="*">
          <a:extLst>
            <a:ext uri="{FF2B5EF4-FFF2-40B4-BE49-F238E27FC236}">
              <a16:creationId xmlns:a16="http://schemas.microsoft.com/office/drawing/2014/main" xmlns="" id="{00000000-0008-0000-0000-00003A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59" name="AutoShape 26" descr="*">
          <a:extLst>
            <a:ext uri="{FF2B5EF4-FFF2-40B4-BE49-F238E27FC236}">
              <a16:creationId xmlns:a16="http://schemas.microsoft.com/office/drawing/2014/main" xmlns="" id="{00000000-0008-0000-0000-00003B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60" name="AutoShape 27" descr="*">
          <a:extLst>
            <a:ext uri="{FF2B5EF4-FFF2-40B4-BE49-F238E27FC236}">
              <a16:creationId xmlns:a16="http://schemas.microsoft.com/office/drawing/2014/main" xmlns="" id="{00000000-0008-0000-0000-00003C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61" name="AutoShape 28" descr="*">
          <a:extLst>
            <a:ext uri="{FF2B5EF4-FFF2-40B4-BE49-F238E27FC236}">
              <a16:creationId xmlns:a16="http://schemas.microsoft.com/office/drawing/2014/main" xmlns="" id="{00000000-0008-0000-0000-00003D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62" name="AutoShape 29" descr="*">
          <a:extLst>
            <a:ext uri="{FF2B5EF4-FFF2-40B4-BE49-F238E27FC236}">
              <a16:creationId xmlns:a16="http://schemas.microsoft.com/office/drawing/2014/main" xmlns="" id="{00000000-0008-0000-0000-00003E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63" name="AutoShape 30" descr="*">
          <a:extLst>
            <a:ext uri="{FF2B5EF4-FFF2-40B4-BE49-F238E27FC236}">
              <a16:creationId xmlns:a16="http://schemas.microsoft.com/office/drawing/2014/main" xmlns="" id="{00000000-0008-0000-0000-00003F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987</xdr:row>
      <xdr:rowOff>104775</xdr:rowOff>
    </xdr:to>
    <xdr:sp macro="" textlink="">
      <xdr:nvSpPr>
        <xdr:cNvPr id="64" name="AutoShape 31" descr="*">
          <a:extLst>
            <a:ext uri="{FF2B5EF4-FFF2-40B4-BE49-F238E27FC236}">
              <a16:creationId xmlns:a16="http://schemas.microsoft.com/office/drawing/2014/main" xmlns="" id="{00000000-0008-0000-0000-000040000000}"/>
            </a:ext>
          </a:extLst>
        </xdr:cNvPr>
        <xdr:cNvSpPr>
          <a:spLocks noChangeAspect="1" noChangeArrowheads="1"/>
        </xdr:cNvSpPr>
      </xdr:nvSpPr>
      <xdr:spPr bwMode="auto">
        <a:xfrm>
          <a:off x="400050" y="36861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988</xdr:row>
      <xdr:rowOff>104775</xdr:rowOff>
    </xdr:to>
    <xdr:sp macro="" textlink="">
      <xdr:nvSpPr>
        <xdr:cNvPr id="65" name="AutoShape 32" descr="*">
          <a:extLst>
            <a:ext uri="{FF2B5EF4-FFF2-40B4-BE49-F238E27FC236}">
              <a16:creationId xmlns:a16="http://schemas.microsoft.com/office/drawing/2014/main" xmlns="" id="{00000000-0008-0000-0000-000041000000}"/>
            </a:ext>
          </a:extLst>
        </xdr:cNvPr>
        <xdr:cNvSpPr>
          <a:spLocks noChangeAspect="1" noChangeArrowheads="1"/>
        </xdr:cNvSpPr>
      </xdr:nvSpPr>
      <xdr:spPr bwMode="auto">
        <a:xfrm>
          <a:off x="400050" y="3686175"/>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716</xdr:row>
      <xdr:rowOff>0</xdr:rowOff>
    </xdr:from>
    <xdr:ext cx="65" cy="172227"/>
    <xdr:sp macro="" textlink="">
      <xdr:nvSpPr>
        <xdr:cNvPr id="66" name="TextBox 65">
          <a:extLst>
            <a:ext uri="{FF2B5EF4-FFF2-40B4-BE49-F238E27FC236}">
              <a16:creationId xmlns:a16="http://schemas.microsoft.com/office/drawing/2014/main" xmlns="" id="{00000000-0008-0000-0000-000042000000}"/>
            </a:ext>
          </a:extLst>
        </xdr:cNvPr>
        <xdr:cNvSpPr txBox="1"/>
      </xdr:nvSpPr>
      <xdr:spPr>
        <a:xfrm>
          <a:off x="6238875" y="525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7" name="TextBox 66">
          <a:extLst>
            <a:ext uri="{FF2B5EF4-FFF2-40B4-BE49-F238E27FC236}">
              <a16:creationId xmlns:a16="http://schemas.microsoft.com/office/drawing/2014/main" xmlns="" id="{00000000-0008-0000-0000-000043000000}"/>
            </a:ext>
          </a:extLst>
        </xdr:cNvPr>
        <xdr:cNvSpPr txBox="1"/>
      </xdr:nvSpPr>
      <xdr:spPr>
        <a:xfrm>
          <a:off x="6238875" y="3719877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8" name="TextBox 1">
          <a:extLst>
            <a:ext uri="{FF2B5EF4-FFF2-40B4-BE49-F238E27FC236}">
              <a16:creationId xmlns:a16="http://schemas.microsoft.com/office/drawing/2014/main" xmlns="" id="{00000000-0008-0000-0000-000044000000}"/>
            </a:ext>
          </a:extLst>
        </xdr:cNvPr>
        <xdr:cNvSpPr txBox="1"/>
      </xdr:nvSpPr>
      <xdr:spPr>
        <a:xfrm>
          <a:off x="6238875" y="381989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9" name="TextBox 1">
          <a:extLst>
            <a:ext uri="{FF2B5EF4-FFF2-40B4-BE49-F238E27FC236}">
              <a16:creationId xmlns:a16="http://schemas.microsoft.com/office/drawing/2014/main" xmlns="" id="{00000000-0008-0000-0000-000045000000}"/>
            </a:ext>
          </a:extLst>
        </xdr:cNvPr>
        <xdr:cNvSpPr txBox="1"/>
      </xdr:nvSpPr>
      <xdr:spPr>
        <a:xfrm>
          <a:off x="6238875" y="3819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0" name="TextBox 69">
          <a:extLst>
            <a:ext uri="{FF2B5EF4-FFF2-40B4-BE49-F238E27FC236}">
              <a16:creationId xmlns:a16="http://schemas.microsoft.com/office/drawing/2014/main" xmlns="" id="{00000000-0008-0000-0000-000046000000}"/>
            </a:ext>
          </a:extLst>
        </xdr:cNvPr>
        <xdr:cNvSpPr txBox="1"/>
      </xdr:nvSpPr>
      <xdr:spPr>
        <a:xfrm>
          <a:off x="6238875" y="51349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1" name="TextBox 1">
          <a:extLst>
            <a:ext uri="{FF2B5EF4-FFF2-40B4-BE49-F238E27FC236}">
              <a16:creationId xmlns:a16="http://schemas.microsoft.com/office/drawing/2014/main" xmlns="" id="{00000000-0008-0000-0000-000047000000}"/>
            </a:ext>
          </a:extLst>
        </xdr:cNvPr>
        <xdr:cNvSpPr txBox="1"/>
      </xdr:nvSpPr>
      <xdr:spPr>
        <a:xfrm>
          <a:off x="6238875" y="5156247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2" name="TextBox 71">
          <a:extLst>
            <a:ext uri="{FF2B5EF4-FFF2-40B4-BE49-F238E27FC236}">
              <a16:creationId xmlns:a16="http://schemas.microsoft.com/office/drawing/2014/main" xmlns="" id="{00000000-0008-0000-0000-000048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3" name="TextBox 1">
          <a:extLst>
            <a:ext uri="{FF2B5EF4-FFF2-40B4-BE49-F238E27FC236}">
              <a16:creationId xmlns:a16="http://schemas.microsoft.com/office/drawing/2014/main" xmlns="" id="{00000000-0008-0000-0000-000049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4" name="TextBox 1">
          <a:extLst>
            <a:ext uri="{FF2B5EF4-FFF2-40B4-BE49-F238E27FC236}">
              <a16:creationId xmlns:a16="http://schemas.microsoft.com/office/drawing/2014/main" xmlns="" id="{00000000-0008-0000-0000-00004A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5" name="TextBox 1">
          <a:extLst>
            <a:ext uri="{FF2B5EF4-FFF2-40B4-BE49-F238E27FC236}">
              <a16:creationId xmlns:a16="http://schemas.microsoft.com/office/drawing/2014/main" xmlns="" id="{00000000-0008-0000-0000-00004B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6" name="TextBox 1">
          <a:extLst>
            <a:ext uri="{FF2B5EF4-FFF2-40B4-BE49-F238E27FC236}">
              <a16:creationId xmlns:a16="http://schemas.microsoft.com/office/drawing/2014/main" xmlns="" id="{00000000-0008-0000-0000-00004C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7" name="TextBox 1">
          <a:extLst>
            <a:ext uri="{FF2B5EF4-FFF2-40B4-BE49-F238E27FC236}">
              <a16:creationId xmlns:a16="http://schemas.microsoft.com/office/drawing/2014/main" xmlns="" id="{00000000-0008-0000-0000-00004D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8" name="TextBox 1">
          <a:extLst>
            <a:ext uri="{FF2B5EF4-FFF2-40B4-BE49-F238E27FC236}">
              <a16:creationId xmlns:a16="http://schemas.microsoft.com/office/drawing/2014/main" xmlns="" id="{00000000-0008-0000-0000-00004E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9" name="TextBox 1">
          <a:extLst>
            <a:ext uri="{FF2B5EF4-FFF2-40B4-BE49-F238E27FC236}">
              <a16:creationId xmlns:a16="http://schemas.microsoft.com/office/drawing/2014/main" xmlns="" id="{00000000-0008-0000-0000-00004F000000}"/>
            </a:ext>
          </a:extLst>
        </xdr:cNvPr>
        <xdr:cNvSpPr txBox="1"/>
      </xdr:nvSpPr>
      <xdr:spPr>
        <a:xfrm>
          <a:off x="6238875" y="51749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0" name="TextBox 79">
          <a:extLst>
            <a:ext uri="{FF2B5EF4-FFF2-40B4-BE49-F238E27FC236}">
              <a16:creationId xmlns:a16="http://schemas.microsoft.com/office/drawing/2014/main" xmlns="" id="{00000000-0008-0000-0000-000050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1" name="TextBox 1">
          <a:extLst>
            <a:ext uri="{FF2B5EF4-FFF2-40B4-BE49-F238E27FC236}">
              <a16:creationId xmlns:a16="http://schemas.microsoft.com/office/drawing/2014/main" xmlns="" id="{00000000-0008-0000-0000-000051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2" name="TextBox 1">
          <a:extLst>
            <a:ext uri="{FF2B5EF4-FFF2-40B4-BE49-F238E27FC236}">
              <a16:creationId xmlns:a16="http://schemas.microsoft.com/office/drawing/2014/main" xmlns="" id="{00000000-0008-0000-0000-000052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3" name="TextBox 1">
          <a:extLst>
            <a:ext uri="{FF2B5EF4-FFF2-40B4-BE49-F238E27FC236}">
              <a16:creationId xmlns:a16="http://schemas.microsoft.com/office/drawing/2014/main" xmlns="" id="{00000000-0008-0000-0000-000053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4" name="TextBox 1">
          <a:extLst>
            <a:ext uri="{FF2B5EF4-FFF2-40B4-BE49-F238E27FC236}">
              <a16:creationId xmlns:a16="http://schemas.microsoft.com/office/drawing/2014/main" xmlns="" id="{00000000-0008-0000-0000-000054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5" name="TextBox 1">
          <a:extLst>
            <a:ext uri="{FF2B5EF4-FFF2-40B4-BE49-F238E27FC236}">
              <a16:creationId xmlns:a16="http://schemas.microsoft.com/office/drawing/2014/main" xmlns="" id="{00000000-0008-0000-0000-000055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6" name="TextBox 1">
          <a:extLst>
            <a:ext uri="{FF2B5EF4-FFF2-40B4-BE49-F238E27FC236}">
              <a16:creationId xmlns:a16="http://schemas.microsoft.com/office/drawing/2014/main" xmlns="" id="{00000000-0008-0000-0000-000056000000}"/>
            </a:ext>
          </a:extLst>
        </xdr:cNvPr>
        <xdr:cNvSpPr txBox="1"/>
      </xdr:nvSpPr>
      <xdr:spPr>
        <a:xfrm>
          <a:off x="6238875" y="862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7" name="TextBox 86">
          <a:extLst>
            <a:ext uri="{FF2B5EF4-FFF2-40B4-BE49-F238E27FC236}">
              <a16:creationId xmlns:a16="http://schemas.microsoft.com/office/drawing/2014/main" xmlns="" id="{00000000-0008-0000-0000-000057000000}"/>
            </a:ext>
          </a:extLst>
        </xdr:cNvPr>
        <xdr:cNvSpPr txBox="1"/>
      </xdr:nvSpPr>
      <xdr:spPr>
        <a:xfrm>
          <a:off x="6238875" y="936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twoCellAnchor editAs="oneCell">
    <xdr:from>
      <xdr:col>1</xdr:col>
      <xdr:colOff>0</xdr:colOff>
      <xdr:row>1145</xdr:row>
      <xdr:rowOff>0</xdr:rowOff>
    </xdr:from>
    <xdr:to>
      <xdr:col>1</xdr:col>
      <xdr:colOff>19050</xdr:colOff>
      <xdr:row>1145</xdr:row>
      <xdr:rowOff>19050</xdr:rowOff>
    </xdr:to>
    <xdr:pic>
      <xdr:nvPicPr>
        <xdr:cNvPr id="88" name="Picture 3" descr="2">
          <a:hlinkClick xmlns:r="http://schemas.openxmlformats.org/officeDocument/2006/relationships" r:id="rId1"/>
          <a:extLst>
            <a:ext uri="{FF2B5EF4-FFF2-40B4-BE49-F238E27FC236}">
              <a16:creationId xmlns:a16="http://schemas.microsoft.com/office/drawing/2014/main" xmlns="" id="{00000000-0008-0000-00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540192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19050</xdr:colOff>
      <xdr:row>1145</xdr:row>
      <xdr:rowOff>19050</xdr:rowOff>
    </xdr:to>
    <xdr:pic>
      <xdr:nvPicPr>
        <xdr:cNvPr id="89" name="Picture 3" descr="2">
          <a:hlinkClick xmlns:r="http://schemas.openxmlformats.org/officeDocument/2006/relationships" r:id="rId1"/>
          <a:extLst>
            <a:ext uri="{FF2B5EF4-FFF2-40B4-BE49-F238E27FC236}">
              <a16:creationId xmlns:a16="http://schemas.microsoft.com/office/drawing/2014/main" xmlns="" id="{00000000-0008-0000-0000-00005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540192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19050</xdr:colOff>
      <xdr:row>1145</xdr:row>
      <xdr:rowOff>19050</xdr:rowOff>
    </xdr:to>
    <xdr:pic>
      <xdr:nvPicPr>
        <xdr:cNvPr id="90" name="Picture 3" descr="2">
          <a:hlinkClick xmlns:r="http://schemas.openxmlformats.org/officeDocument/2006/relationships" r:id="rId1"/>
          <a:extLst>
            <a:ext uri="{FF2B5EF4-FFF2-40B4-BE49-F238E27FC236}">
              <a16:creationId xmlns:a16="http://schemas.microsoft.com/office/drawing/2014/main" xmlns="" id="{00000000-0008-0000-00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906143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295275</xdr:colOff>
      <xdr:row>1147</xdr:row>
      <xdr:rowOff>38100</xdr:rowOff>
    </xdr:to>
    <xdr:sp macro="" textlink="">
      <xdr:nvSpPr>
        <xdr:cNvPr id="93" name="AutoShape 114" descr="moz-screenshot">
          <a:extLst>
            <a:ext uri="{FF2B5EF4-FFF2-40B4-BE49-F238E27FC236}">
              <a16:creationId xmlns:a16="http://schemas.microsoft.com/office/drawing/2014/main" xmlns="" id="{00000000-0008-0000-0000-00005D000000}"/>
            </a:ext>
          </a:extLst>
        </xdr:cNvPr>
        <xdr:cNvSpPr>
          <a:spLocks noChangeAspect="1" noChangeArrowheads="1"/>
        </xdr:cNvSpPr>
      </xdr:nvSpPr>
      <xdr:spPr bwMode="auto">
        <a:xfrm>
          <a:off x="533400" y="7724775"/>
          <a:ext cx="295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1147</xdr:row>
      <xdr:rowOff>38100</xdr:rowOff>
    </xdr:to>
    <xdr:sp macro="" textlink="">
      <xdr:nvSpPr>
        <xdr:cNvPr id="94" name="AutoShape 115" descr="moz-screenshot-1">
          <a:extLst>
            <a:ext uri="{FF2B5EF4-FFF2-40B4-BE49-F238E27FC236}">
              <a16:creationId xmlns:a16="http://schemas.microsoft.com/office/drawing/2014/main" xmlns="" id="{00000000-0008-0000-0000-00005E000000}"/>
            </a:ext>
          </a:extLst>
        </xdr:cNvPr>
        <xdr:cNvSpPr>
          <a:spLocks noChangeAspect="1" noChangeArrowheads="1"/>
        </xdr:cNvSpPr>
      </xdr:nvSpPr>
      <xdr:spPr bwMode="auto">
        <a:xfrm>
          <a:off x="533400" y="7724775"/>
          <a:ext cx="295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503464</xdr:rowOff>
    </xdr:to>
    <xdr:sp macro="" textlink="">
      <xdr:nvSpPr>
        <xdr:cNvPr id="95" name="AutoShape 114" descr="moz-screenshot">
          <a:extLst>
            <a:ext uri="{FF2B5EF4-FFF2-40B4-BE49-F238E27FC236}">
              <a16:creationId xmlns:a16="http://schemas.microsoft.com/office/drawing/2014/main" xmlns="" id="{00000000-0008-0000-0000-00005F000000}"/>
            </a:ext>
          </a:extLst>
        </xdr:cNvPr>
        <xdr:cNvSpPr>
          <a:spLocks noChangeAspect="1" noChangeArrowheads="1"/>
        </xdr:cNvSpPr>
      </xdr:nvSpPr>
      <xdr:spPr bwMode="auto">
        <a:xfrm>
          <a:off x="533400" y="7724775"/>
          <a:ext cx="295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503464</xdr:rowOff>
    </xdr:to>
    <xdr:sp macro="" textlink="">
      <xdr:nvSpPr>
        <xdr:cNvPr id="96" name="AutoShape 115" descr="moz-screenshot-1">
          <a:extLst>
            <a:ext uri="{FF2B5EF4-FFF2-40B4-BE49-F238E27FC236}">
              <a16:creationId xmlns:a16="http://schemas.microsoft.com/office/drawing/2014/main" xmlns="" id="{00000000-0008-0000-0000-000060000000}"/>
            </a:ext>
          </a:extLst>
        </xdr:cNvPr>
        <xdr:cNvSpPr>
          <a:spLocks noChangeAspect="1" noChangeArrowheads="1"/>
        </xdr:cNvSpPr>
      </xdr:nvSpPr>
      <xdr:spPr bwMode="auto">
        <a:xfrm>
          <a:off x="533400" y="7724775"/>
          <a:ext cx="295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1147</xdr:row>
      <xdr:rowOff>38100</xdr:rowOff>
    </xdr:to>
    <xdr:sp macro="" textlink="">
      <xdr:nvSpPr>
        <xdr:cNvPr id="97" name="AutoShape 114" descr="moz-screenshot">
          <a:extLst>
            <a:ext uri="{FF2B5EF4-FFF2-40B4-BE49-F238E27FC236}">
              <a16:creationId xmlns:a16="http://schemas.microsoft.com/office/drawing/2014/main" xmlns="" id="{00000000-0008-0000-0000-000061000000}"/>
            </a:ext>
          </a:extLst>
        </xdr:cNvPr>
        <xdr:cNvSpPr>
          <a:spLocks noChangeAspect="1" noChangeArrowheads="1"/>
        </xdr:cNvSpPr>
      </xdr:nvSpPr>
      <xdr:spPr bwMode="auto">
        <a:xfrm>
          <a:off x="533400" y="7724775"/>
          <a:ext cx="295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1147</xdr:row>
      <xdr:rowOff>38100</xdr:rowOff>
    </xdr:to>
    <xdr:sp macro="" textlink="">
      <xdr:nvSpPr>
        <xdr:cNvPr id="98" name="AutoShape 115" descr="moz-screenshot-1">
          <a:extLst>
            <a:ext uri="{FF2B5EF4-FFF2-40B4-BE49-F238E27FC236}">
              <a16:creationId xmlns:a16="http://schemas.microsoft.com/office/drawing/2014/main" xmlns="" id="{00000000-0008-0000-0000-000062000000}"/>
            </a:ext>
          </a:extLst>
        </xdr:cNvPr>
        <xdr:cNvSpPr>
          <a:spLocks noChangeAspect="1" noChangeArrowheads="1"/>
        </xdr:cNvSpPr>
      </xdr:nvSpPr>
      <xdr:spPr bwMode="auto">
        <a:xfrm>
          <a:off x="533400" y="7724775"/>
          <a:ext cx="295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383723</xdr:rowOff>
    </xdr:to>
    <xdr:sp macro="" textlink="">
      <xdr:nvSpPr>
        <xdr:cNvPr id="99" name="AutoShape 114" descr="moz-screenshot">
          <a:extLst>
            <a:ext uri="{FF2B5EF4-FFF2-40B4-BE49-F238E27FC236}">
              <a16:creationId xmlns:a16="http://schemas.microsoft.com/office/drawing/2014/main" xmlns="" id="{00000000-0008-0000-0000-000063000000}"/>
            </a:ext>
          </a:extLst>
        </xdr:cNvPr>
        <xdr:cNvSpPr>
          <a:spLocks noChangeAspect="1" noChangeArrowheads="1"/>
        </xdr:cNvSpPr>
      </xdr:nvSpPr>
      <xdr:spPr bwMode="auto">
        <a:xfrm>
          <a:off x="533400" y="7724775"/>
          <a:ext cx="295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383723</xdr:rowOff>
    </xdr:to>
    <xdr:sp macro="" textlink="">
      <xdr:nvSpPr>
        <xdr:cNvPr id="100" name="AutoShape 115" descr="moz-screenshot-1">
          <a:extLst>
            <a:ext uri="{FF2B5EF4-FFF2-40B4-BE49-F238E27FC236}">
              <a16:creationId xmlns:a16="http://schemas.microsoft.com/office/drawing/2014/main" xmlns="" id="{00000000-0008-0000-0000-000064000000}"/>
            </a:ext>
          </a:extLst>
        </xdr:cNvPr>
        <xdr:cNvSpPr>
          <a:spLocks noChangeAspect="1" noChangeArrowheads="1"/>
        </xdr:cNvSpPr>
      </xdr:nvSpPr>
      <xdr:spPr bwMode="auto">
        <a:xfrm>
          <a:off x="533400" y="7724775"/>
          <a:ext cx="295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1147</xdr:row>
      <xdr:rowOff>368755</xdr:rowOff>
    </xdr:to>
    <xdr:sp macro="" textlink="">
      <xdr:nvSpPr>
        <xdr:cNvPr id="101" name="AutoShape 114" descr="moz-screenshot">
          <a:extLst>
            <a:ext uri="{FF2B5EF4-FFF2-40B4-BE49-F238E27FC236}">
              <a16:creationId xmlns:a16="http://schemas.microsoft.com/office/drawing/2014/main" xmlns="" id="{00000000-0008-0000-0000-000065000000}"/>
            </a:ext>
          </a:extLst>
        </xdr:cNvPr>
        <xdr:cNvSpPr>
          <a:spLocks noChangeAspect="1" noChangeArrowheads="1"/>
        </xdr:cNvSpPr>
      </xdr:nvSpPr>
      <xdr:spPr bwMode="auto">
        <a:xfrm>
          <a:off x="533400" y="7724775"/>
          <a:ext cx="2952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1147</xdr:row>
      <xdr:rowOff>368755</xdr:rowOff>
    </xdr:to>
    <xdr:sp macro="" textlink="">
      <xdr:nvSpPr>
        <xdr:cNvPr id="102" name="AutoShape 115" descr="moz-screenshot-1">
          <a:extLst>
            <a:ext uri="{FF2B5EF4-FFF2-40B4-BE49-F238E27FC236}">
              <a16:creationId xmlns:a16="http://schemas.microsoft.com/office/drawing/2014/main" xmlns="" id="{00000000-0008-0000-0000-000066000000}"/>
            </a:ext>
          </a:extLst>
        </xdr:cNvPr>
        <xdr:cNvSpPr>
          <a:spLocks noChangeAspect="1" noChangeArrowheads="1"/>
        </xdr:cNvSpPr>
      </xdr:nvSpPr>
      <xdr:spPr bwMode="auto">
        <a:xfrm>
          <a:off x="533400" y="7724775"/>
          <a:ext cx="2952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503464</xdr:rowOff>
    </xdr:to>
    <xdr:sp macro="" textlink="">
      <xdr:nvSpPr>
        <xdr:cNvPr id="103" name="AutoShape 114" descr="moz-screenshot">
          <a:extLst>
            <a:ext uri="{FF2B5EF4-FFF2-40B4-BE49-F238E27FC236}">
              <a16:creationId xmlns:a16="http://schemas.microsoft.com/office/drawing/2014/main" xmlns="" id="{00000000-0008-0000-0000-000067000000}"/>
            </a:ext>
          </a:extLst>
        </xdr:cNvPr>
        <xdr:cNvSpPr>
          <a:spLocks noChangeAspect="1" noChangeArrowheads="1"/>
        </xdr:cNvSpPr>
      </xdr:nvSpPr>
      <xdr:spPr bwMode="auto">
        <a:xfrm>
          <a:off x="533400" y="7724775"/>
          <a:ext cx="295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503464</xdr:rowOff>
    </xdr:to>
    <xdr:sp macro="" textlink="">
      <xdr:nvSpPr>
        <xdr:cNvPr id="104" name="AutoShape 115" descr="moz-screenshot-1">
          <a:extLst>
            <a:ext uri="{FF2B5EF4-FFF2-40B4-BE49-F238E27FC236}">
              <a16:creationId xmlns:a16="http://schemas.microsoft.com/office/drawing/2014/main" xmlns="" id="{00000000-0008-0000-0000-000068000000}"/>
            </a:ext>
          </a:extLst>
        </xdr:cNvPr>
        <xdr:cNvSpPr>
          <a:spLocks noChangeAspect="1" noChangeArrowheads="1"/>
        </xdr:cNvSpPr>
      </xdr:nvSpPr>
      <xdr:spPr bwMode="auto">
        <a:xfrm>
          <a:off x="533400" y="7724775"/>
          <a:ext cx="295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383723</xdr:rowOff>
    </xdr:to>
    <xdr:sp macro="" textlink="">
      <xdr:nvSpPr>
        <xdr:cNvPr id="105" name="AutoShape 114" descr="moz-screenshot">
          <a:extLst>
            <a:ext uri="{FF2B5EF4-FFF2-40B4-BE49-F238E27FC236}">
              <a16:creationId xmlns:a16="http://schemas.microsoft.com/office/drawing/2014/main" xmlns="" id="{00000000-0008-0000-0000-000069000000}"/>
            </a:ext>
          </a:extLst>
        </xdr:cNvPr>
        <xdr:cNvSpPr>
          <a:spLocks noChangeAspect="1" noChangeArrowheads="1"/>
        </xdr:cNvSpPr>
      </xdr:nvSpPr>
      <xdr:spPr bwMode="auto">
        <a:xfrm>
          <a:off x="533400" y="7724775"/>
          <a:ext cx="295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1146</xdr:row>
      <xdr:rowOff>383723</xdr:rowOff>
    </xdr:to>
    <xdr:sp macro="" textlink="">
      <xdr:nvSpPr>
        <xdr:cNvPr id="106" name="AutoShape 115" descr="moz-screenshot-1">
          <a:extLst>
            <a:ext uri="{FF2B5EF4-FFF2-40B4-BE49-F238E27FC236}">
              <a16:creationId xmlns:a16="http://schemas.microsoft.com/office/drawing/2014/main" xmlns="" id="{00000000-0008-0000-0000-00006A000000}"/>
            </a:ext>
          </a:extLst>
        </xdr:cNvPr>
        <xdr:cNvSpPr>
          <a:spLocks noChangeAspect="1" noChangeArrowheads="1"/>
        </xdr:cNvSpPr>
      </xdr:nvSpPr>
      <xdr:spPr bwMode="auto">
        <a:xfrm>
          <a:off x="533400" y="7724775"/>
          <a:ext cx="295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44824</xdr:colOff>
      <xdr:row>1145</xdr:row>
      <xdr:rowOff>0</xdr:rowOff>
    </xdr:from>
    <xdr:to>
      <xdr:col>1</xdr:col>
      <xdr:colOff>149599</xdr:colOff>
      <xdr:row>1146</xdr:row>
      <xdr:rowOff>296958</xdr:rowOff>
    </xdr:to>
    <xdr:sp macro="" textlink="">
      <xdr:nvSpPr>
        <xdr:cNvPr id="107" name="AutoShape 32" descr="*">
          <a:extLst>
            <a:ext uri="{FF2B5EF4-FFF2-40B4-BE49-F238E27FC236}">
              <a16:creationId xmlns:a16="http://schemas.microsoft.com/office/drawing/2014/main" xmlns="" id="{00000000-0008-0000-0000-00006B000000}"/>
            </a:ext>
          </a:extLst>
        </xdr:cNvPr>
        <xdr:cNvSpPr>
          <a:spLocks noChangeAspect="1" noChangeArrowheads="1"/>
        </xdr:cNvSpPr>
      </xdr:nvSpPr>
      <xdr:spPr bwMode="auto">
        <a:xfrm>
          <a:off x="540124" y="176126775"/>
          <a:ext cx="104775" cy="506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714</xdr:row>
      <xdr:rowOff>0</xdr:rowOff>
    </xdr:from>
    <xdr:ext cx="65" cy="172227"/>
    <xdr:sp macro="" textlink="">
      <xdr:nvSpPr>
        <xdr:cNvPr id="108" name="TextBox 107">
          <a:extLst>
            <a:ext uri="{FF2B5EF4-FFF2-40B4-BE49-F238E27FC236}">
              <a16:creationId xmlns:a16="http://schemas.microsoft.com/office/drawing/2014/main" xmlns="" id="{00000000-0008-0000-0000-00006C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09" name="TextBox 108">
          <a:extLst>
            <a:ext uri="{FF2B5EF4-FFF2-40B4-BE49-F238E27FC236}">
              <a16:creationId xmlns:a16="http://schemas.microsoft.com/office/drawing/2014/main" xmlns="" id="{00000000-0008-0000-0000-00006D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0" name="TextBox 1">
          <a:extLst>
            <a:ext uri="{FF2B5EF4-FFF2-40B4-BE49-F238E27FC236}">
              <a16:creationId xmlns:a16="http://schemas.microsoft.com/office/drawing/2014/main" xmlns="" id="{00000000-0008-0000-0000-00006E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1" name="TextBox 1">
          <a:extLst>
            <a:ext uri="{FF2B5EF4-FFF2-40B4-BE49-F238E27FC236}">
              <a16:creationId xmlns:a16="http://schemas.microsoft.com/office/drawing/2014/main" xmlns="" id="{00000000-0008-0000-0000-00006F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2" name="TextBox 111">
          <a:extLst>
            <a:ext uri="{FF2B5EF4-FFF2-40B4-BE49-F238E27FC236}">
              <a16:creationId xmlns:a16="http://schemas.microsoft.com/office/drawing/2014/main" xmlns="" id="{00000000-0008-0000-0000-000070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3" name="TextBox 1">
          <a:extLst>
            <a:ext uri="{FF2B5EF4-FFF2-40B4-BE49-F238E27FC236}">
              <a16:creationId xmlns:a16="http://schemas.microsoft.com/office/drawing/2014/main" xmlns="" id="{00000000-0008-0000-0000-000071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4" name="TextBox 113">
          <a:extLst>
            <a:ext uri="{FF2B5EF4-FFF2-40B4-BE49-F238E27FC236}">
              <a16:creationId xmlns:a16="http://schemas.microsoft.com/office/drawing/2014/main" xmlns="" id="{00000000-0008-0000-0000-000072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5" name="TextBox 1">
          <a:extLst>
            <a:ext uri="{FF2B5EF4-FFF2-40B4-BE49-F238E27FC236}">
              <a16:creationId xmlns:a16="http://schemas.microsoft.com/office/drawing/2014/main" xmlns="" id="{00000000-0008-0000-0000-000073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6" name="TextBox 1">
          <a:extLst>
            <a:ext uri="{FF2B5EF4-FFF2-40B4-BE49-F238E27FC236}">
              <a16:creationId xmlns:a16="http://schemas.microsoft.com/office/drawing/2014/main" xmlns="" id="{00000000-0008-0000-0000-000074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7" name="TextBox 1">
          <a:extLst>
            <a:ext uri="{FF2B5EF4-FFF2-40B4-BE49-F238E27FC236}">
              <a16:creationId xmlns:a16="http://schemas.microsoft.com/office/drawing/2014/main" xmlns="" id="{00000000-0008-0000-0000-000075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8" name="TextBox 1">
          <a:extLst>
            <a:ext uri="{FF2B5EF4-FFF2-40B4-BE49-F238E27FC236}">
              <a16:creationId xmlns:a16="http://schemas.microsoft.com/office/drawing/2014/main" xmlns="" id="{00000000-0008-0000-0000-000076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9" name="TextBox 1">
          <a:extLst>
            <a:ext uri="{FF2B5EF4-FFF2-40B4-BE49-F238E27FC236}">
              <a16:creationId xmlns:a16="http://schemas.microsoft.com/office/drawing/2014/main" xmlns="" id="{00000000-0008-0000-0000-000077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0" name="TextBox 1">
          <a:extLst>
            <a:ext uri="{FF2B5EF4-FFF2-40B4-BE49-F238E27FC236}">
              <a16:creationId xmlns:a16="http://schemas.microsoft.com/office/drawing/2014/main" xmlns="" id="{00000000-0008-0000-0000-000078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1" name="TextBox 1">
          <a:extLst>
            <a:ext uri="{FF2B5EF4-FFF2-40B4-BE49-F238E27FC236}">
              <a16:creationId xmlns:a16="http://schemas.microsoft.com/office/drawing/2014/main" xmlns="" id="{00000000-0008-0000-0000-000079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2" name="TextBox 121">
          <a:extLst>
            <a:ext uri="{FF2B5EF4-FFF2-40B4-BE49-F238E27FC236}">
              <a16:creationId xmlns:a16="http://schemas.microsoft.com/office/drawing/2014/main" xmlns="" id="{00000000-0008-0000-0000-00007A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3" name="TextBox 1">
          <a:extLst>
            <a:ext uri="{FF2B5EF4-FFF2-40B4-BE49-F238E27FC236}">
              <a16:creationId xmlns:a16="http://schemas.microsoft.com/office/drawing/2014/main" xmlns="" id="{00000000-0008-0000-0000-00007B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4" name="TextBox 1">
          <a:extLst>
            <a:ext uri="{FF2B5EF4-FFF2-40B4-BE49-F238E27FC236}">
              <a16:creationId xmlns:a16="http://schemas.microsoft.com/office/drawing/2014/main" xmlns="" id="{00000000-0008-0000-0000-00007C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5" name="TextBox 1">
          <a:extLst>
            <a:ext uri="{FF2B5EF4-FFF2-40B4-BE49-F238E27FC236}">
              <a16:creationId xmlns:a16="http://schemas.microsoft.com/office/drawing/2014/main" xmlns="" id="{00000000-0008-0000-0000-00007D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6" name="TextBox 1">
          <a:extLst>
            <a:ext uri="{FF2B5EF4-FFF2-40B4-BE49-F238E27FC236}">
              <a16:creationId xmlns:a16="http://schemas.microsoft.com/office/drawing/2014/main" xmlns="" id="{00000000-0008-0000-0000-00007E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7" name="TextBox 1">
          <a:extLst>
            <a:ext uri="{FF2B5EF4-FFF2-40B4-BE49-F238E27FC236}">
              <a16:creationId xmlns:a16="http://schemas.microsoft.com/office/drawing/2014/main" xmlns="" id="{00000000-0008-0000-0000-00007F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8" name="TextBox 1">
          <a:extLst>
            <a:ext uri="{FF2B5EF4-FFF2-40B4-BE49-F238E27FC236}">
              <a16:creationId xmlns:a16="http://schemas.microsoft.com/office/drawing/2014/main" xmlns="" id="{00000000-0008-0000-0000-000080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9" name="TextBox 128">
          <a:extLst>
            <a:ext uri="{FF2B5EF4-FFF2-40B4-BE49-F238E27FC236}">
              <a16:creationId xmlns:a16="http://schemas.microsoft.com/office/drawing/2014/main" xmlns="" id="{00000000-0008-0000-0000-000081000000}"/>
            </a:ext>
          </a:extLst>
        </xdr:cNvPr>
        <xdr:cNvSpPr txBox="1"/>
      </xdr:nvSpPr>
      <xdr:spPr>
        <a:xfrm>
          <a:off x="7067550" y="16026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0" name="TextBox 129">
          <a:extLst>
            <a:ext uri="{FF2B5EF4-FFF2-40B4-BE49-F238E27FC236}">
              <a16:creationId xmlns:a16="http://schemas.microsoft.com/office/drawing/2014/main" xmlns="" id="{00000000-0008-0000-0000-000082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1" name="TextBox 130">
          <a:extLst>
            <a:ext uri="{FF2B5EF4-FFF2-40B4-BE49-F238E27FC236}">
              <a16:creationId xmlns:a16="http://schemas.microsoft.com/office/drawing/2014/main" xmlns="" id="{00000000-0008-0000-0000-000083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2" name="TextBox 1">
          <a:extLst>
            <a:ext uri="{FF2B5EF4-FFF2-40B4-BE49-F238E27FC236}">
              <a16:creationId xmlns:a16="http://schemas.microsoft.com/office/drawing/2014/main" xmlns="" id="{00000000-0008-0000-0000-000084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3" name="TextBox 1">
          <a:extLst>
            <a:ext uri="{FF2B5EF4-FFF2-40B4-BE49-F238E27FC236}">
              <a16:creationId xmlns:a16="http://schemas.microsoft.com/office/drawing/2014/main" xmlns="" id="{00000000-0008-0000-0000-000085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4" name="TextBox 133">
          <a:extLst>
            <a:ext uri="{FF2B5EF4-FFF2-40B4-BE49-F238E27FC236}">
              <a16:creationId xmlns:a16="http://schemas.microsoft.com/office/drawing/2014/main" xmlns="" id="{00000000-0008-0000-0000-000086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5" name="TextBox 1">
          <a:extLst>
            <a:ext uri="{FF2B5EF4-FFF2-40B4-BE49-F238E27FC236}">
              <a16:creationId xmlns:a16="http://schemas.microsoft.com/office/drawing/2014/main" xmlns="" id="{00000000-0008-0000-0000-000087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6" name="TextBox 135">
          <a:extLst>
            <a:ext uri="{FF2B5EF4-FFF2-40B4-BE49-F238E27FC236}">
              <a16:creationId xmlns:a16="http://schemas.microsoft.com/office/drawing/2014/main" xmlns="" id="{00000000-0008-0000-0000-000088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7" name="TextBox 1">
          <a:extLst>
            <a:ext uri="{FF2B5EF4-FFF2-40B4-BE49-F238E27FC236}">
              <a16:creationId xmlns:a16="http://schemas.microsoft.com/office/drawing/2014/main" xmlns="" id="{00000000-0008-0000-0000-000089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8" name="TextBox 1">
          <a:extLst>
            <a:ext uri="{FF2B5EF4-FFF2-40B4-BE49-F238E27FC236}">
              <a16:creationId xmlns:a16="http://schemas.microsoft.com/office/drawing/2014/main" xmlns="" id="{00000000-0008-0000-0000-00008A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9" name="TextBox 1">
          <a:extLst>
            <a:ext uri="{FF2B5EF4-FFF2-40B4-BE49-F238E27FC236}">
              <a16:creationId xmlns:a16="http://schemas.microsoft.com/office/drawing/2014/main" xmlns="" id="{00000000-0008-0000-0000-00008B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0" name="TextBox 1">
          <a:extLst>
            <a:ext uri="{FF2B5EF4-FFF2-40B4-BE49-F238E27FC236}">
              <a16:creationId xmlns:a16="http://schemas.microsoft.com/office/drawing/2014/main" xmlns="" id="{00000000-0008-0000-0000-00008C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1" name="TextBox 1">
          <a:extLst>
            <a:ext uri="{FF2B5EF4-FFF2-40B4-BE49-F238E27FC236}">
              <a16:creationId xmlns:a16="http://schemas.microsoft.com/office/drawing/2014/main" xmlns="" id="{00000000-0008-0000-0000-00008D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2" name="TextBox 1">
          <a:extLst>
            <a:ext uri="{FF2B5EF4-FFF2-40B4-BE49-F238E27FC236}">
              <a16:creationId xmlns:a16="http://schemas.microsoft.com/office/drawing/2014/main" xmlns="" id="{00000000-0008-0000-0000-00008E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3" name="TextBox 1">
          <a:extLst>
            <a:ext uri="{FF2B5EF4-FFF2-40B4-BE49-F238E27FC236}">
              <a16:creationId xmlns:a16="http://schemas.microsoft.com/office/drawing/2014/main" xmlns="" id="{00000000-0008-0000-0000-00008F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4" name="TextBox 143">
          <a:extLst>
            <a:ext uri="{FF2B5EF4-FFF2-40B4-BE49-F238E27FC236}">
              <a16:creationId xmlns:a16="http://schemas.microsoft.com/office/drawing/2014/main" xmlns="" id="{00000000-0008-0000-0000-000090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5" name="TextBox 1">
          <a:extLst>
            <a:ext uri="{FF2B5EF4-FFF2-40B4-BE49-F238E27FC236}">
              <a16:creationId xmlns:a16="http://schemas.microsoft.com/office/drawing/2014/main" xmlns="" id="{00000000-0008-0000-0000-000091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6" name="TextBox 1">
          <a:extLst>
            <a:ext uri="{FF2B5EF4-FFF2-40B4-BE49-F238E27FC236}">
              <a16:creationId xmlns:a16="http://schemas.microsoft.com/office/drawing/2014/main" xmlns="" id="{00000000-0008-0000-0000-000092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7" name="TextBox 1">
          <a:extLst>
            <a:ext uri="{FF2B5EF4-FFF2-40B4-BE49-F238E27FC236}">
              <a16:creationId xmlns:a16="http://schemas.microsoft.com/office/drawing/2014/main" xmlns="" id="{00000000-0008-0000-0000-000093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8" name="TextBox 1">
          <a:extLst>
            <a:ext uri="{FF2B5EF4-FFF2-40B4-BE49-F238E27FC236}">
              <a16:creationId xmlns:a16="http://schemas.microsoft.com/office/drawing/2014/main" xmlns="" id="{00000000-0008-0000-0000-000094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9" name="TextBox 1">
          <a:extLst>
            <a:ext uri="{FF2B5EF4-FFF2-40B4-BE49-F238E27FC236}">
              <a16:creationId xmlns:a16="http://schemas.microsoft.com/office/drawing/2014/main" xmlns="" id="{00000000-0008-0000-0000-000095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50" name="TextBox 1">
          <a:extLst>
            <a:ext uri="{FF2B5EF4-FFF2-40B4-BE49-F238E27FC236}">
              <a16:creationId xmlns:a16="http://schemas.microsoft.com/office/drawing/2014/main" xmlns="" id="{00000000-0008-0000-0000-000096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51" name="TextBox 150">
          <a:extLst>
            <a:ext uri="{FF2B5EF4-FFF2-40B4-BE49-F238E27FC236}">
              <a16:creationId xmlns:a16="http://schemas.microsoft.com/office/drawing/2014/main" xmlns="" id="{00000000-0008-0000-0000-000097000000}"/>
            </a:ext>
          </a:extLst>
        </xdr:cNvPr>
        <xdr:cNvSpPr txBox="1"/>
      </xdr:nvSpPr>
      <xdr:spPr>
        <a:xfrm>
          <a:off x="7067550" y="159096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1145</xdr:row>
      <xdr:rowOff>0</xdr:rowOff>
    </xdr:from>
    <xdr:to>
      <xdr:col>1</xdr:col>
      <xdr:colOff>104775</xdr:colOff>
      <xdr:row>1254</xdr:row>
      <xdr:rowOff>104775</xdr:rowOff>
    </xdr:to>
    <xdr:sp macro="" textlink="">
      <xdr:nvSpPr>
        <xdr:cNvPr id="2" name="AutoShape 1" descr="*">
          <a:extLst>
            <a:ext uri="{FF2B5EF4-FFF2-40B4-BE49-F238E27FC236}">
              <a16:creationId xmlns:a16="http://schemas.microsoft.com/office/drawing/2014/main" xmlns="" id="{72541AB8-C853-437B-9888-1EA6D3DC42A4}"/>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3" name="AutoShape 2" descr="*">
          <a:extLst>
            <a:ext uri="{FF2B5EF4-FFF2-40B4-BE49-F238E27FC236}">
              <a16:creationId xmlns:a16="http://schemas.microsoft.com/office/drawing/2014/main" xmlns="" id="{D818A689-254A-44E5-8841-4542D84121E8}"/>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4" name="AutoShape 3" descr="*">
          <a:extLst>
            <a:ext uri="{FF2B5EF4-FFF2-40B4-BE49-F238E27FC236}">
              <a16:creationId xmlns:a16="http://schemas.microsoft.com/office/drawing/2014/main" xmlns="" id="{64503FCA-5D37-4561-80AB-C225CA0DBA32}"/>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5" name="AutoShape 4" descr="*">
          <a:extLst>
            <a:ext uri="{FF2B5EF4-FFF2-40B4-BE49-F238E27FC236}">
              <a16:creationId xmlns:a16="http://schemas.microsoft.com/office/drawing/2014/main" xmlns="" id="{FE038F4B-E0AE-4D31-A5DF-4B163675F739}"/>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6" name="AutoShape 5" descr="*">
          <a:extLst>
            <a:ext uri="{FF2B5EF4-FFF2-40B4-BE49-F238E27FC236}">
              <a16:creationId xmlns:a16="http://schemas.microsoft.com/office/drawing/2014/main" xmlns="" id="{B57DCDF1-5192-427A-9261-1299B63C1C13}"/>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7" name="AutoShape 6" descr="*">
          <a:extLst>
            <a:ext uri="{FF2B5EF4-FFF2-40B4-BE49-F238E27FC236}">
              <a16:creationId xmlns:a16="http://schemas.microsoft.com/office/drawing/2014/main" xmlns="" id="{08798832-49BB-40CC-AB93-B1B224D7C92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8" name="AutoShape 7" descr="*">
          <a:extLst>
            <a:ext uri="{FF2B5EF4-FFF2-40B4-BE49-F238E27FC236}">
              <a16:creationId xmlns:a16="http://schemas.microsoft.com/office/drawing/2014/main" xmlns="" id="{124A8DAF-920A-454D-9860-B5C1EEDD1CB6}"/>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9" name="AutoShape 8" descr="*">
          <a:extLst>
            <a:ext uri="{FF2B5EF4-FFF2-40B4-BE49-F238E27FC236}">
              <a16:creationId xmlns:a16="http://schemas.microsoft.com/office/drawing/2014/main" xmlns="" id="{75A69673-5A59-4C94-84CF-CDDF2EA8BCF4}"/>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0" name="AutoShape 9" descr="*">
          <a:extLst>
            <a:ext uri="{FF2B5EF4-FFF2-40B4-BE49-F238E27FC236}">
              <a16:creationId xmlns:a16="http://schemas.microsoft.com/office/drawing/2014/main" xmlns="" id="{C2F40314-21B9-49FF-AC28-C61939019603}"/>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1" name="AutoShape 10" descr="*">
          <a:extLst>
            <a:ext uri="{FF2B5EF4-FFF2-40B4-BE49-F238E27FC236}">
              <a16:creationId xmlns:a16="http://schemas.microsoft.com/office/drawing/2014/main" xmlns="" id="{EE675DCF-B486-427E-965B-C8A697C20D4B}"/>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2" name="AutoShape 11" descr="*">
          <a:extLst>
            <a:ext uri="{FF2B5EF4-FFF2-40B4-BE49-F238E27FC236}">
              <a16:creationId xmlns:a16="http://schemas.microsoft.com/office/drawing/2014/main" xmlns="" id="{1FE75789-3C35-4CF4-A905-7C6899FAA62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3" name="AutoShape 12" descr="*">
          <a:extLst>
            <a:ext uri="{FF2B5EF4-FFF2-40B4-BE49-F238E27FC236}">
              <a16:creationId xmlns:a16="http://schemas.microsoft.com/office/drawing/2014/main" xmlns="" id="{3A272EFB-E70B-485B-B513-003C179A5874}"/>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4" name="AutoShape 13" descr="*">
          <a:extLst>
            <a:ext uri="{FF2B5EF4-FFF2-40B4-BE49-F238E27FC236}">
              <a16:creationId xmlns:a16="http://schemas.microsoft.com/office/drawing/2014/main" xmlns="" id="{003B4103-8B33-4932-84EE-E363A572D6E2}"/>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5" name="AutoShape 14" descr="*">
          <a:extLst>
            <a:ext uri="{FF2B5EF4-FFF2-40B4-BE49-F238E27FC236}">
              <a16:creationId xmlns:a16="http://schemas.microsoft.com/office/drawing/2014/main" xmlns="" id="{E8A492B3-E7D4-4486-8B6A-18AC9D47ADD5}"/>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6" name="AutoShape 15" descr="*">
          <a:extLst>
            <a:ext uri="{FF2B5EF4-FFF2-40B4-BE49-F238E27FC236}">
              <a16:creationId xmlns:a16="http://schemas.microsoft.com/office/drawing/2014/main" xmlns="" id="{1153F350-07E6-40AB-A072-55E7A1773B07}"/>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7" name="AutoShape 16" descr="*">
          <a:extLst>
            <a:ext uri="{FF2B5EF4-FFF2-40B4-BE49-F238E27FC236}">
              <a16:creationId xmlns:a16="http://schemas.microsoft.com/office/drawing/2014/main" xmlns="" id="{EFB4A559-9FA0-48C8-B2DD-5290CB96FEC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8" name="AutoShape 17" descr="*">
          <a:extLst>
            <a:ext uri="{FF2B5EF4-FFF2-40B4-BE49-F238E27FC236}">
              <a16:creationId xmlns:a16="http://schemas.microsoft.com/office/drawing/2014/main" xmlns="" id="{3E5A91F7-EC6A-478D-B09F-C0E04863D25B}"/>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19" name="AutoShape 18" descr="*">
          <a:extLst>
            <a:ext uri="{FF2B5EF4-FFF2-40B4-BE49-F238E27FC236}">
              <a16:creationId xmlns:a16="http://schemas.microsoft.com/office/drawing/2014/main" xmlns="" id="{2E6E9305-B6AD-4E66-A0C3-BDDF5A7B69D9}"/>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0" name="AutoShape 19" descr="*">
          <a:extLst>
            <a:ext uri="{FF2B5EF4-FFF2-40B4-BE49-F238E27FC236}">
              <a16:creationId xmlns:a16="http://schemas.microsoft.com/office/drawing/2014/main" xmlns="" id="{B259188A-3FFC-4D09-BD05-46678276CA0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1" name="AutoShape 20" descr="*">
          <a:extLst>
            <a:ext uri="{FF2B5EF4-FFF2-40B4-BE49-F238E27FC236}">
              <a16:creationId xmlns:a16="http://schemas.microsoft.com/office/drawing/2014/main" xmlns="" id="{39ABED9A-F995-4121-BC18-267FE9B63456}"/>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2" name="AutoShape 21" descr="*">
          <a:extLst>
            <a:ext uri="{FF2B5EF4-FFF2-40B4-BE49-F238E27FC236}">
              <a16:creationId xmlns:a16="http://schemas.microsoft.com/office/drawing/2014/main" xmlns="" id="{483F9039-66F9-427D-A76B-D1041160D880}"/>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3" name="AutoShape 22" descr="*">
          <a:extLst>
            <a:ext uri="{FF2B5EF4-FFF2-40B4-BE49-F238E27FC236}">
              <a16:creationId xmlns:a16="http://schemas.microsoft.com/office/drawing/2014/main" xmlns="" id="{69393FEA-6226-4980-8D92-5B13D48D844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4" name="AutoShape 23" descr="*">
          <a:extLst>
            <a:ext uri="{FF2B5EF4-FFF2-40B4-BE49-F238E27FC236}">
              <a16:creationId xmlns:a16="http://schemas.microsoft.com/office/drawing/2014/main" xmlns="" id="{C1EE74D5-BEED-41F7-9243-0A01C7C2F407}"/>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5" name="AutoShape 24" descr="*">
          <a:extLst>
            <a:ext uri="{FF2B5EF4-FFF2-40B4-BE49-F238E27FC236}">
              <a16:creationId xmlns:a16="http://schemas.microsoft.com/office/drawing/2014/main" xmlns="" id="{1DD48339-E842-490D-8E16-524E9A700E3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6" name="AutoShape 25" descr="*">
          <a:extLst>
            <a:ext uri="{FF2B5EF4-FFF2-40B4-BE49-F238E27FC236}">
              <a16:creationId xmlns:a16="http://schemas.microsoft.com/office/drawing/2014/main" xmlns="" id="{25B79771-F6B8-4C01-AD7D-5669B1F46161}"/>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7" name="AutoShape 26" descr="*">
          <a:extLst>
            <a:ext uri="{FF2B5EF4-FFF2-40B4-BE49-F238E27FC236}">
              <a16:creationId xmlns:a16="http://schemas.microsoft.com/office/drawing/2014/main" xmlns="" id="{D49B992C-4233-41F0-ABC6-889907D3B39A}"/>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8" name="AutoShape 27" descr="*">
          <a:extLst>
            <a:ext uri="{FF2B5EF4-FFF2-40B4-BE49-F238E27FC236}">
              <a16:creationId xmlns:a16="http://schemas.microsoft.com/office/drawing/2014/main" xmlns="" id="{7A6C9AE0-2D48-44AD-8F66-1ED7B2DF53E6}"/>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29" name="AutoShape 28" descr="*">
          <a:extLst>
            <a:ext uri="{FF2B5EF4-FFF2-40B4-BE49-F238E27FC236}">
              <a16:creationId xmlns:a16="http://schemas.microsoft.com/office/drawing/2014/main" xmlns="" id="{68616B49-93CA-44ED-909D-3338E573D41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30" name="AutoShape 29" descr="*">
          <a:extLst>
            <a:ext uri="{FF2B5EF4-FFF2-40B4-BE49-F238E27FC236}">
              <a16:creationId xmlns:a16="http://schemas.microsoft.com/office/drawing/2014/main" xmlns="" id="{DF52767B-2EDF-4A43-B886-030BF0012B95}"/>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31" name="AutoShape 30" descr="*">
          <a:extLst>
            <a:ext uri="{FF2B5EF4-FFF2-40B4-BE49-F238E27FC236}">
              <a16:creationId xmlns:a16="http://schemas.microsoft.com/office/drawing/2014/main" xmlns="" id="{70EBFCFC-9460-426B-AFF4-9B8523221289}"/>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104775</xdr:colOff>
      <xdr:row>1254</xdr:row>
      <xdr:rowOff>104775</xdr:rowOff>
    </xdr:to>
    <xdr:sp macro="" textlink="">
      <xdr:nvSpPr>
        <xdr:cNvPr id="32" name="AutoShape 31" descr="*">
          <a:extLst>
            <a:ext uri="{FF2B5EF4-FFF2-40B4-BE49-F238E27FC236}">
              <a16:creationId xmlns:a16="http://schemas.microsoft.com/office/drawing/2014/main" xmlns="" id="{DF2F2092-27D7-4ACB-87D8-0B882FDCF82D}"/>
            </a:ext>
          </a:extLst>
        </xdr:cNvPr>
        <xdr:cNvSpPr>
          <a:spLocks noChangeAspect="1" noChangeArrowheads="1"/>
        </xdr:cNvSpPr>
      </xdr:nvSpPr>
      <xdr:spPr bwMode="auto">
        <a:xfrm>
          <a:off x="561975" y="19959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44824</xdr:colOff>
      <xdr:row>1145</xdr:row>
      <xdr:rowOff>0</xdr:rowOff>
    </xdr:from>
    <xdr:to>
      <xdr:col>1</xdr:col>
      <xdr:colOff>149599</xdr:colOff>
      <xdr:row>1256</xdr:row>
      <xdr:rowOff>106458</xdr:rowOff>
    </xdr:to>
    <xdr:sp macro="" textlink="">
      <xdr:nvSpPr>
        <xdr:cNvPr id="33" name="AutoShape 32" descr="*">
          <a:extLst>
            <a:ext uri="{FF2B5EF4-FFF2-40B4-BE49-F238E27FC236}">
              <a16:creationId xmlns:a16="http://schemas.microsoft.com/office/drawing/2014/main" xmlns="" id="{0FF70F81-30A5-4BDA-8852-ADF6DE3A2BE4}"/>
            </a:ext>
          </a:extLst>
        </xdr:cNvPr>
        <xdr:cNvSpPr>
          <a:spLocks noChangeAspect="1" noChangeArrowheads="1"/>
        </xdr:cNvSpPr>
      </xdr:nvSpPr>
      <xdr:spPr bwMode="auto">
        <a:xfrm>
          <a:off x="606799" y="199596375"/>
          <a:ext cx="104775" cy="506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4" name="AutoShape 1" descr="*">
          <a:extLst>
            <a:ext uri="{FF2B5EF4-FFF2-40B4-BE49-F238E27FC236}">
              <a16:creationId xmlns:a16="http://schemas.microsoft.com/office/drawing/2014/main" xmlns="" id="{6F47F388-85F7-4E59-80DB-2BBCD6790DA6}"/>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5" name="AutoShape 2" descr="*">
          <a:extLst>
            <a:ext uri="{FF2B5EF4-FFF2-40B4-BE49-F238E27FC236}">
              <a16:creationId xmlns:a16="http://schemas.microsoft.com/office/drawing/2014/main" xmlns="" id="{6850663B-5033-4E88-AA97-AEA38E39787B}"/>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6" name="AutoShape 3" descr="*">
          <a:extLst>
            <a:ext uri="{FF2B5EF4-FFF2-40B4-BE49-F238E27FC236}">
              <a16:creationId xmlns:a16="http://schemas.microsoft.com/office/drawing/2014/main" xmlns="" id="{25B083BD-CEAF-4D55-A094-747A15194DB4}"/>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7" name="AutoShape 4" descr="*">
          <a:extLst>
            <a:ext uri="{FF2B5EF4-FFF2-40B4-BE49-F238E27FC236}">
              <a16:creationId xmlns:a16="http://schemas.microsoft.com/office/drawing/2014/main" xmlns="" id="{93354E89-E8C5-4FE5-B860-ABC930C81724}"/>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8" name="AutoShape 5" descr="*">
          <a:extLst>
            <a:ext uri="{FF2B5EF4-FFF2-40B4-BE49-F238E27FC236}">
              <a16:creationId xmlns:a16="http://schemas.microsoft.com/office/drawing/2014/main" xmlns="" id="{91E5E684-C634-4697-9BAE-020A51B00C12}"/>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39" name="AutoShape 6" descr="*">
          <a:extLst>
            <a:ext uri="{FF2B5EF4-FFF2-40B4-BE49-F238E27FC236}">
              <a16:creationId xmlns:a16="http://schemas.microsoft.com/office/drawing/2014/main" xmlns="" id="{83131399-4E75-4CDA-937B-0CB8B5222C3B}"/>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0" name="AutoShape 7" descr="*">
          <a:extLst>
            <a:ext uri="{FF2B5EF4-FFF2-40B4-BE49-F238E27FC236}">
              <a16:creationId xmlns:a16="http://schemas.microsoft.com/office/drawing/2014/main" xmlns="" id="{F2FDB314-BCE8-41C4-AEB9-BB83D8061DC4}"/>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1" name="AutoShape 8" descr="*">
          <a:extLst>
            <a:ext uri="{FF2B5EF4-FFF2-40B4-BE49-F238E27FC236}">
              <a16:creationId xmlns:a16="http://schemas.microsoft.com/office/drawing/2014/main" xmlns="" id="{100B1881-9C8F-4DA0-B0F2-C93902D5FE3C}"/>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2" name="AutoShape 9" descr="*">
          <a:extLst>
            <a:ext uri="{FF2B5EF4-FFF2-40B4-BE49-F238E27FC236}">
              <a16:creationId xmlns:a16="http://schemas.microsoft.com/office/drawing/2014/main" xmlns="" id="{78D73FEC-B31B-4720-BA91-D0E8DFFAA292}"/>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3" name="AutoShape 10" descr="*">
          <a:extLst>
            <a:ext uri="{FF2B5EF4-FFF2-40B4-BE49-F238E27FC236}">
              <a16:creationId xmlns:a16="http://schemas.microsoft.com/office/drawing/2014/main" xmlns="" id="{64BE4C4E-0153-43CD-8C18-4FCD3BC5F1D6}"/>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4" name="AutoShape 11" descr="*">
          <a:extLst>
            <a:ext uri="{FF2B5EF4-FFF2-40B4-BE49-F238E27FC236}">
              <a16:creationId xmlns:a16="http://schemas.microsoft.com/office/drawing/2014/main" xmlns="" id="{26D6F1DC-28C0-4A93-9C8C-B5FE24ACFC60}"/>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5" name="AutoShape 12" descr="*">
          <a:extLst>
            <a:ext uri="{FF2B5EF4-FFF2-40B4-BE49-F238E27FC236}">
              <a16:creationId xmlns:a16="http://schemas.microsoft.com/office/drawing/2014/main" xmlns="" id="{7F0C9405-BD3F-4703-8BA7-EFD25B9E1CE2}"/>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6" name="AutoShape 13" descr="*">
          <a:extLst>
            <a:ext uri="{FF2B5EF4-FFF2-40B4-BE49-F238E27FC236}">
              <a16:creationId xmlns:a16="http://schemas.microsoft.com/office/drawing/2014/main" xmlns="" id="{CCEAF729-7750-43B6-B53F-CDE175495B5B}"/>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7" name="AutoShape 14" descr="*">
          <a:extLst>
            <a:ext uri="{FF2B5EF4-FFF2-40B4-BE49-F238E27FC236}">
              <a16:creationId xmlns:a16="http://schemas.microsoft.com/office/drawing/2014/main" xmlns="" id="{6B605373-E85C-4711-B0C2-C065616A7A64}"/>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8" name="AutoShape 15" descr="*">
          <a:extLst>
            <a:ext uri="{FF2B5EF4-FFF2-40B4-BE49-F238E27FC236}">
              <a16:creationId xmlns:a16="http://schemas.microsoft.com/office/drawing/2014/main" xmlns="" id="{F49A1882-BF60-4F83-A39A-002E29DCF273}"/>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49" name="AutoShape 16" descr="*">
          <a:extLst>
            <a:ext uri="{FF2B5EF4-FFF2-40B4-BE49-F238E27FC236}">
              <a16:creationId xmlns:a16="http://schemas.microsoft.com/office/drawing/2014/main" xmlns="" id="{40F16517-91EC-4D46-864B-C25C0A61E523}"/>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0" name="AutoShape 17" descr="*">
          <a:extLst>
            <a:ext uri="{FF2B5EF4-FFF2-40B4-BE49-F238E27FC236}">
              <a16:creationId xmlns:a16="http://schemas.microsoft.com/office/drawing/2014/main" xmlns="" id="{6BA3E415-DB4F-4AA3-87EE-147D46DC8AEF}"/>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1" name="AutoShape 18" descr="*">
          <a:extLst>
            <a:ext uri="{FF2B5EF4-FFF2-40B4-BE49-F238E27FC236}">
              <a16:creationId xmlns:a16="http://schemas.microsoft.com/office/drawing/2014/main" xmlns="" id="{C03A91F0-5FD7-4438-A9FF-827D418D9CD9}"/>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2" name="AutoShape 19" descr="*">
          <a:extLst>
            <a:ext uri="{FF2B5EF4-FFF2-40B4-BE49-F238E27FC236}">
              <a16:creationId xmlns:a16="http://schemas.microsoft.com/office/drawing/2014/main" xmlns="" id="{8BB75D06-8CCE-4317-AD8F-CCB120920DF5}"/>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3" name="AutoShape 20" descr="*">
          <a:extLst>
            <a:ext uri="{FF2B5EF4-FFF2-40B4-BE49-F238E27FC236}">
              <a16:creationId xmlns:a16="http://schemas.microsoft.com/office/drawing/2014/main" xmlns="" id="{8805DEDC-DB4F-4D32-A47D-2627FA92C48B}"/>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4" name="AutoShape 21" descr="*">
          <a:extLst>
            <a:ext uri="{FF2B5EF4-FFF2-40B4-BE49-F238E27FC236}">
              <a16:creationId xmlns:a16="http://schemas.microsoft.com/office/drawing/2014/main" xmlns="" id="{E5278E0E-EC87-4108-923E-4088C566B662}"/>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5" name="AutoShape 22" descr="*">
          <a:extLst>
            <a:ext uri="{FF2B5EF4-FFF2-40B4-BE49-F238E27FC236}">
              <a16:creationId xmlns:a16="http://schemas.microsoft.com/office/drawing/2014/main" xmlns="" id="{C36831F4-C3A2-41FA-A05C-642953CB0104}"/>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6" name="AutoShape 23" descr="*">
          <a:extLst>
            <a:ext uri="{FF2B5EF4-FFF2-40B4-BE49-F238E27FC236}">
              <a16:creationId xmlns:a16="http://schemas.microsoft.com/office/drawing/2014/main" xmlns="" id="{5C01D2AA-E0D7-488A-9A80-F07A9FF8940E}"/>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7" name="AutoShape 24" descr="*">
          <a:extLst>
            <a:ext uri="{FF2B5EF4-FFF2-40B4-BE49-F238E27FC236}">
              <a16:creationId xmlns:a16="http://schemas.microsoft.com/office/drawing/2014/main" xmlns="" id="{09DA7C22-CD02-4A8D-9F1A-FE7AF43F2133}"/>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8" name="AutoShape 25" descr="*">
          <a:extLst>
            <a:ext uri="{FF2B5EF4-FFF2-40B4-BE49-F238E27FC236}">
              <a16:creationId xmlns:a16="http://schemas.microsoft.com/office/drawing/2014/main" xmlns="" id="{D8B4660F-C156-40A3-BEAD-BC1A07AE3708}"/>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59" name="AutoShape 26" descr="*">
          <a:extLst>
            <a:ext uri="{FF2B5EF4-FFF2-40B4-BE49-F238E27FC236}">
              <a16:creationId xmlns:a16="http://schemas.microsoft.com/office/drawing/2014/main" xmlns="" id="{0671047C-27AE-408C-A8CB-5B7D01DB6658}"/>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60" name="AutoShape 27" descr="*">
          <a:extLst>
            <a:ext uri="{FF2B5EF4-FFF2-40B4-BE49-F238E27FC236}">
              <a16:creationId xmlns:a16="http://schemas.microsoft.com/office/drawing/2014/main" xmlns="" id="{8B797D55-0E4E-4BE2-8FC4-EC92C044DE92}"/>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61" name="AutoShape 28" descr="*">
          <a:extLst>
            <a:ext uri="{FF2B5EF4-FFF2-40B4-BE49-F238E27FC236}">
              <a16:creationId xmlns:a16="http://schemas.microsoft.com/office/drawing/2014/main" xmlns="" id="{A25EF7F7-C292-4392-BDD4-4BDB4675536C}"/>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62" name="AutoShape 29" descr="*">
          <a:extLst>
            <a:ext uri="{FF2B5EF4-FFF2-40B4-BE49-F238E27FC236}">
              <a16:creationId xmlns:a16="http://schemas.microsoft.com/office/drawing/2014/main" xmlns="" id="{8E7742AF-5528-46B6-B8D9-ADAEFC685116}"/>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63" name="AutoShape 30" descr="*">
          <a:extLst>
            <a:ext uri="{FF2B5EF4-FFF2-40B4-BE49-F238E27FC236}">
              <a16:creationId xmlns:a16="http://schemas.microsoft.com/office/drawing/2014/main" xmlns="" id="{8A0111B8-9AF8-4729-B5E2-A297AD291220}"/>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1254</xdr:row>
      <xdr:rowOff>104775</xdr:rowOff>
    </xdr:to>
    <xdr:sp macro="" textlink="">
      <xdr:nvSpPr>
        <xdr:cNvPr id="64" name="AutoShape 31" descr="*">
          <a:extLst>
            <a:ext uri="{FF2B5EF4-FFF2-40B4-BE49-F238E27FC236}">
              <a16:creationId xmlns:a16="http://schemas.microsoft.com/office/drawing/2014/main" xmlns="" id="{AE608A35-6218-40EB-9DD3-2D9AED5A8F2F}"/>
            </a:ext>
          </a:extLst>
        </xdr:cNvPr>
        <xdr:cNvSpPr>
          <a:spLocks noChangeAspect="1" noChangeArrowheads="1"/>
        </xdr:cNvSpPr>
      </xdr:nvSpPr>
      <xdr:spPr bwMode="auto">
        <a:xfrm>
          <a:off x="561975" y="1576863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987</xdr:row>
      <xdr:rowOff>0</xdr:rowOff>
    </xdr:from>
    <xdr:to>
      <xdr:col>1</xdr:col>
      <xdr:colOff>104775</xdr:colOff>
      <xdr:row>1255</xdr:row>
      <xdr:rowOff>114300</xdr:rowOff>
    </xdr:to>
    <xdr:sp macro="" textlink="">
      <xdr:nvSpPr>
        <xdr:cNvPr id="65" name="AutoShape 32" descr="*">
          <a:extLst>
            <a:ext uri="{FF2B5EF4-FFF2-40B4-BE49-F238E27FC236}">
              <a16:creationId xmlns:a16="http://schemas.microsoft.com/office/drawing/2014/main" xmlns="" id="{967C472F-C15B-415C-8E06-827E3203A549}"/>
            </a:ext>
          </a:extLst>
        </xdr:cNvPr>
        <xdr:cNvSpPr>
          <a:spLocks noChangeAspect="1" noChangeArrowheads="1"/>
        </xdr:cNvSpPr>
      </xdr:nvSpPr>
      <xdr:spPr bwMode="auto">
        <a:xfrm>
          <a:off x="561975" y="157686375"/>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716</xdr:row>
      <xdr:rowOff>0</xdr:rowOff>
    </xdr:from>
    <xdr:ext cx="65" cy="172227"/>
    <xdr:sp macro="" textlink="">
      <xdr:nvSpPr>
        <xdr:cNvPr id="66" name="TextBox 65">
          <a:extLst>
            <a:ext uri="{FF2B5EF4-FFF2-40B4-BE49-F238E27FC236}">
              <a16:creationId xmlns:a16="http://schemas.microsoft.com/office/drawing/2014/main" xmlns="" id="{C55704E3-26DF-4CBB-A91E-5F338555113B}"/>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7" name="TextBox 66">
          <a:extLst>
            <a:ext uri="{FF2B5EF4-FFF2-40B4-BE49-F238E27FC236}">
              <a16:creationId xmlns:a16="http://schemas.microsoft.com/office/drawing/2014/main" xmlns="" id="{D2AE926A-4925-4D25-8FB2-4B0AA294E204}"/>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8" name="TextBox 1">
          <a:extLst>
            <a:ext uri="{FF2B5EF4-FFF2-40B4-BE49-F238E27FC236}">
              <a16:creationId xmlns:a16="http://schemas.microsoft.com/office/drawing/2014/main" xmlns="" id="{AC6B9373-D2D0-4E0D-94DA-CFF052D2E166}"/>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69" name="TextBox 1">
          <a:extLst>
            <a:ext uri="{FF2B5EF4-FFF2-40B4-BE49-F238E27FC236}">
              <a16:creationId xmlns:a16="http://schemas.microsoft.com/office/drawing/2014/main" xmlns="" id="{CE2728D1-850F-4132-990E-D536856B63A8}"/>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0" name="TextBox 69">
          <a:extLst>
            <a:ext uri="{FF2B5EF4-FFF2-40B4-BE49-F238E27FC236}">
              <a16:creationId xmlns:a16="http://schemas.microsoft.com/office/drawing/2014/main" xmlns="" id="{AB2C31F6-5ACC-44CF-9D60-46219E271601}"/>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1" name="TextBox 1">
          <a:extLst>
            <a:ext uri="{FF2B5EF4-FFF2-40B4-BE49-F238E27FC236}">
              <a16:creationId xmlns:a16="http://schemas.microsoft.com/office/drawing/2014/main" xmlns="" id="{0E5F76A4-1E98-4A63-AC5B-8967E9D2F54F}"/>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2" name="TextBox 71">
          <a:extLst>
            <a:ext uri="{FF2B5EF4-FFF2-40B4-BE49-F238E27FC236}">
              <a16:creationId xmlns:a16="http://schemas.microsoft.com/office/drawing/2014/main" xmlns="" id="{AA988B81-A07F-4FAC-8EE4-AFEB37441564}"/>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3" name="TextBox 1">
          <a:extLst>
            <a:ext uri="{FF2B5EF4-FFF2-40B4-BE49-F238E27FC236}">
              <a16:creationId xmlns:a16="http://schemas.microsoft.com/office/drawing/2014/main" xmlns="" id="{62B26F54-F7D8-4A3C-8459-37532F544B4E}"/>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4" name="TextBox 1">
          <a:extLst>
            <a:ext uri="{FF2B5EF4-FFF2-40B4-BE49-F238E27FC236}">
              <a16:creationId xmlns:a16="http://schemas.microsoft.com/office/drawing/2014/main" xmlns="" id="{831C1A30-4549-4AEE-BDBF-E325DE4C319C}"/>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5" name="TextBox 1">
          <a:extLst>
            <a:ext uri="{FF2B5EF4-FFF2-40B4-BE49-F238E27FC236}">
              <a16:creationId xmlns:a16="http://schemas.microsoft.com/office/drawing/2014/main" xmlns="" id="{0DF2DC3A-1BED-432C-B695-FC2A892C2B3F}"/>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6" name="TextBox 1">
          <a:extLst>
            <a:ext uri="{FF2B5EF4-FFF2-40B4-BE49-F238E27FC236}">
              <a16:creationId xmlns:a16="http://schemas.microsoft.com/office/drawing/2014/main" xmlns="" id="{ACEF75D6-7424-44BE-AB17-453D384A2F19}"/>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7" name="TextBox 1">
          <a:extLst>
            <a:ext uri="{FF2B5EF4-FFF2-40B4-BE49-F238E27FC236}">
              <a16:creationId xmlns:a16="http://schemas.microsoft.com/office/drawing/2014/main" xmlns="" id="{0FA9DE5A-2B5A-4365-A36F-8BF3C778699A}"/>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8" name="TextBox 1">
          <a:extLst>
            <a:ext uri="{FF2B5EF4-FFF2-40B4-BE49-F238E27FC236}">
              <a16:creationId xmlns:a16="http://schemas.microsoft.com/office/drawing/2014/main" xmlns="" id="{E8AAC927-3C59-4BBE-9251-1C85B8008932}"/>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79" name="TextBox 1">
          <a:extLst>
            <a:ext uri="{FF2B5EF4-FFF2-40B4-BE49-F238E27FC236}">
              <a16:creationId xmlns:a16="http://schemas.microsoft.com/office/drawing/2014/main" xmlns="" id="{E8FF06E3-3F16-4602-8436-F7844AAA4767}"/>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0" name="TextBox 79">
          <a:extLst>
            <a:ext uri="{FF2B5EF4-FFF2-40B4-BE49-F238E27FC236}">
              <a16:creationId xmlns:a16="http://schemas.microsoft.com/office/drawing/2014/main" xmlns="" id="{B2993E42-845E-47AD-AEA8-1F511EFCFCC9}"/>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1" name="TextBox 1">
          <a:extLst>
            <a:ext uri="{FF2B5EF4-FFF2-40B4-BE49-F238E27FC236}">
              <a16:creationId xmlns:a16="http://schemas.microsoft.com/office/drawing/2014/main" xmlns="" id="{63CF8137-9F5B-45DD-A99B-F7838B0C0343}"/>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2" name="TextBox 1">
          <a:extLst>
            <a:ext uri="{FF2B5EF4-FFF2-40B4-BE49-F238E27FC236}">
              <a16:creationId xmlns:a16="http://schemas.microsoft.com/office/drawing/2014/main" xmlns="" id="{8E074934-EC4C-4379-804B-F0DA28699026}"/>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3" name="TextBox 1">
          <a:extLst>
            <a:ext uri="{FF2B5EF4-FFF2-40B4-BE49-F238E27FC236}">
              <a16:creationId xmlns:a16="http://schemas.microsoft.com/office/drawing/2014/main" xmlns="" id="{99A6B6F5-12F2-48A4-850B-A40CA7E50B45}"/>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4" name="TextBox 1">
          <a:extLst>
            <a:ext uri="{FF2B5EF4-FFF2-40B4-BE49-F238E27FC236}">
              <a16:creationId xmlns:a16="http://schemas.microsoft.com/office/drawing/2014/main" xmlns="" id="{FE0A09AA-1E5A-4E1D-88A8-7607C2F1F635}"/>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5" name="TextBox 1">
          <a:extLst>
            <a:ext uri="{FF2B5EF4-FFF2-40B4-BE49-F238E27FC236}">
              <a16:creationId xmlns:a16="http://schemas.microsoft.com/office/drawing/2014/main" xmlns="" id="{4E6A50AF-8A39-4C46-A86F-A248E09D5950}"/>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6" name="TextBox 1">
          <a:extLst>
            <a:ext uri="{FF2B5EF4-FFF2-40B4-BE49-F238E27FC236}">
              <a16:creationId xmlns:a16="http://schemas.microsoft.com/office/drawing/2014/main" xmlns="" id="{2007F6F3-B5AB-4943-878B-9C3EA61F9D9C}"/>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716</xdr:row>
      <xdr:rowOff>0</xdr:rowOff>
    </xdr:from>
    <xdr:ext cx="65" cy="172227"/>
    <xdr:sp macro="" textlink="">
      <xdr:nvSpPr>
        <xdr:cNvPr id="87" name="TextBox 86">
          <a:extLst>
            <a:ext uri="{FF2B5EF4-FFF2-40B4-BE49-F238E27FC236}">
              <a16:creationId xmlns:a16="http://schemas.microsoft.com/office/drawing/2014/main" xmlns="" id="{6E752F2A-2611-4768-86D0-97A22BF3AC06}"/>
            </a:ext>
          </a:extLst>
        </xdr:cNvPr>
        <xdr:cNvSpPr txBox="1"/>
      </xdr:nvSpPr>
      <xdr:spPr>
        <a:xfrm>
          <a:off x="6629400" y="9705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twoCellAnchor editAs="oneCell">
    <xdr:from>
      <xdr:col>1</xdr:col>
      <xdr:colOff>0</xdr:colOff>
      <xdr:row>1145</xdr:row>
      <xdr:rowOff>0</xdr:rowOff>
    </xdr:from>
    <xdr:to>
      <xdr:col>1</xdr:col>
      <xdr:colOff>19050</xdr:colOff>
      <xdr:row>1254</xdr:row>
      <xdr:rowOff>19050</xdr:rowOff>
    </xdr:to>
    <xdr:pic>
      <xdr:nvPicPr>
        <xdr:cNvPr id="88" name="Picture 3" descr="2">
          <a:hlinkClick xmlns:r="http://schemas.openxmlformats.org/officeDocument/2006/relationships" r:id="rId1"/>
          <a:extLst>
            <a:ext uri="{FF2B5EF4-FFF2-40B4-BE49-F238E27FC236}">
              <a16:creationId xmlns:a16="http://schemas.microsoft.com/office/drawing/2014/main" xmlns="" id="{09258896-F7DA-4E3E-8751-EA3B7AB9D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199596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19050</xdr:colOff>
      <xdr:row>1254</xdr:row>
      <xdr:rowOff>19050</xdr:rowOff>
    </xdr:to>
    <xdr:pic>
      <xdr:nvPicPr>
        <xdr:cNvPr id="89" name="Picture 3" descr="2">
          <a:hlinkClick xmlns:r="http://schemas.openxmlformats.org/officeDocument/2006/relationships" r:id="rId1"/>
          <a:extLst>
            <a:ext uri="{FF2B5EF4-FFF2-40B4-BE49-F238E27FC236}">
              <a16:creationId xmlns:a16="http://schemas.microsoft.com/office/drawing/2014/main" xmlns="" id="{748E3261-FFF7-4268-A89D-ED9CBCBBD4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199596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19050</xdr:colOff>
      <xdr:row>1254</xdr:row>
      <xdr:rowOff>19050</xdr:rowOff>
    </xdr:to>
    <xdr:pic>
      <xdr:nvPicPr>
        <xdr:cNvPr id="90" name="Picture 3" descr="2">
          <a:hlinkClick xmlns:r="http://schemas.openxmlformats.org/officeDocument/2006/relationships" r:id="rId1"/>
          <a:extLst>
            <a:ext uri="{FF2B5EF4-FFF2-40B4-BE49-F238E27FC236}">
              <a16:creationId xmlns:a16="http://schemas.microsoft.com/office/drawing/2014/main" xmlns="" id="{622CADD3-ABAB-45FD-B15A-876A52799B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199596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1145</xdr:row>
      <xdr:rowOff>0</xdr:rowOff>
    </xdr:from>
    <xdr:to>
      <xdr:col>1</xdr:col>
      <xdr:colOff>295275</xdr:colOff>
      <xdr:row>1258</xdr:row>
      <xdr:rowOff>76200</xdr:rowOff>
    </xdr:to>
    <xdr:sp macro="" textlink="">
      <xdr:nvSpPr>
        <xdr:cNvPr id="91" name="AutoShape 114" descr="moz-screenshot">
          <a:extLst>
            <a:ext uri="{FF2B5EF4-FFF2-40B4-BE49-F238E27FC236}">
              <a16:creationId xmlns:a16="http://schemas.microsoft.com/office/drawing/2014/main" xmlns="" id="{D9B9404A-D0FF-4707-8C85-65D96CC75DD2}"/>
            </a:ext>
          </a:extLst>
        </xdr:cNvPr>
        <xdr:cNvSpPr>
          <a:spLocks noChangeAspect="1" noChangeArrowheads="1"/>
        </xdr:cNvSpPr>
      </xdr:nvSpPr>
      <xdr:spPr bwMode="auto">
        <a:xfrm>
          <a:off x="561975" y="199596375"/>
          <a:ext cx="295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1258</xdr:row>
      <xdr:rowOff>76200</xdr:rowOff>
    </xdr:to>
    <xdr:sp macro="" textlink="">
      <xdr:nvSpPr>
        <xdr:cNvPr id="92" name="AutoShape 115" descr="moz-screenshot-1">
          <a:extLst>
            <a:ext uri="{FF2B5EF4-FFF2-40B4-BE49-F238E27FC236}">
              <a16:creationId xmlns:a16="http://schemas.microsoft.com/office/drawing/2014/main" xmlns="" id="{7E6D3330-33B1-4252-8692-ECCBB13D1AE1}"/>
            </a:ext>
          </a:extLst>
        </xdr:cNvPr>
        <xdr:cNvSpPr>
          <a:spLocks noChangeAspect="1" noChangeArrowheads="1"/>
        </xdr:cNvSpPr>
      </xdr:nvSpPr>
      <xdr:spPr bwMode="auto">
        <a:xfrm>
          <a:off x="561975" y="199596375"/>
          <a:ext cx="295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1257</xdr:row>
      <xdr:rowOff>112939</xdr:rowOff>
    </xdr:to>
    <xdr:sp macro="" textlink="">
      <xdr:nvSpPr>
        <xdr:cNvPr id="93" name="AutoShape 114" descr="moz-screenshot">
          <a:extLst>
            <a:ext uri="{FF2B5EF4-FFF2-40B4-BE49-F238E27FC236}">
              <a16:creationId xmlns:a16="http://schemas.microsoft.com/office/drawing/2014/main" xmlns="" id="{1EE44F94-A8BC-4DDD-8AD8-4383F3AC6CF8}"/>
            </a:ext>
          </a:extLst>
        </xdr:cNvPr>
        <xdr:cNvSpPr>
          <a:spLocks noChangeAspect="1" noChangeArrowheads="1"/>
        </xdr:cNvSpPr>
      </xdr:nvSpPr>
      <xdr:spPr bwMode="auto">
        <a:xfrm>
          <a:off x="561975" y="199596375"/>
          <a:ext cx="295275" cy="713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1257</xdr:row>
      <xdr:rowOff>112939</xdr:rowOff>
    </xdr:to>
    <xdr:sp macro="" textlink="">
      <xdr:nvSpPr>
        <xdr:cNvPr id="94" name="AutoShape 115" descr="moz-screenshot-1">
          <a:extLst>
            <a:ext uri="{FF2B5EF4-FFF2-40B4-BE49-F238E27FC236}">
              <a16:creationId xmlns:a16="http://schemas.microsoft.com/office/drawing/2014/main" xmlns="" id="{8745ABBC-512D-484D-BB1E-1945A02904E8}"/>
            </a:ext>
          </a:extLst>
        </xdr:cNvPr>
        <xdr:cNvSpPr>
          <a:spLocks noChangeAspect="1" noChangeArrowheads="1"/>
        </xdr:cNvSpPr>
      </xdr:nvSpPr>
      <xdr:spPr bwMode="auto">
        <a:xfrm>
          <a:off x="561975" y="199596375"/>
          <a:ext cx="295275" cy="713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1258</xdr:row>
      <xdr:rowOff>76200</xdr:rowOff>
    </xdr:to>
    <xdr:sp macro="" textlink="">
      <xdr:nvSpPr>
        <xdr:cNvPr id="95" name="AutoShape 114" descr="moz-screenshot">
          <a:extLst>
            <a:ext uri="{FF2B5EF4-FFF2-40B4-BE49-F238E27FC236}">
              <a16:creationId xmlns:a16="http://schemas.microsoft.com/office/drawing/2014/main" xmlns="" id="{4AFBFE2B-6D5F-44EC-8D88-EC9B18907221}"/>
            </a:ext>
          </a:extLst>
        </xdr:cNvPr>
        <xdr:cNvSpPr>
          <a:spLocks noChangeAspect="1" noChangeArrowheads="1"/>
        </xdr:cNvSpPr>
      </xdr:nvSpPr>
      <xdr:spPr bwMode="auto">
        <a:xfrm>
          <a:off x="561975" y="199596375"/>
          <a:ext cx="295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1258</xdr:row>
      <xdr:rowOff>76200</xdr:rowOff>
    </xdr:to>
    <xdr:sp macro="" textlink="">
      <xdr:nvSpPr>
        <xdr:cNvPr id="96" name="AutoShape 115" descr="moz-screenshot-1">
          <a:extLst>
            <a:ext uri="{FF2B5EF4-FFF2-40B4-BE49-F238E27FC236}">
              <a16:creationId xmlns:a16="http://schemas.microsoft.com/office/drawing/2014/main" xmlns="" id="{CFCCF0DB-F354-46C6-AB09-8E9F56B93989}"/>
            </a:ext>
          </a:extLst>
        </xdr:cNvPr>
        <xdr:cNvSpPr>
          <a:spLocks noChangeAspect="1" noChangeArrowheads="1"/>
        </xdr:cNvSpPr>
      </xdr:nvSpPr>
      <xdr:spPr bwMode="auto">
        <a:xfrm>
          <a:off x="561975" y="199596375"/>
          <a:ext cx="295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1256</xdr:row>
      <xdr:rowOff>193223</xdr:rowOff>
    </xdr:to>
    <xdr:sp macro="" textlink="">
      <xdr:nvSpPr>
        <xdr:cNvPr id="97" name="AutoShape 114" descr="moz-screenshot">
          <a:extLst>
            <a:ext uri="{FF2B5EF4-FFF2-40B4-BE49-F238E27FC236}">
              <a16:creationId xmlns:a16="http://schemas.microsoft.com/office/drawing/2014/main" xmlns="" id="{640F702C-8DE2-4CED-8E79-D24EF0E2875D}"/>
            </a:ext>
          </a:extLst>
        </xdr:cNvPr>
        <xdr:cNvSpPr>
          <a:spLocks noChangeAspect="1" noChangeArrowheads="1"/>
        </xdr:cNvSpPr>
      </xdr:nvSpPr>
      <xdr:spPr bwMode="auto">
        <a:xfrm>
          <a:off x="561975" y="199596375"/>
          <a:ext cx="295275" cy="593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1256</xdr:row>
      <xdr:rowOff>193223</xdr:rowOff>
    </xdr:to>
    <xdr:sp macro="" textlink="">
      <xdr:nvSpPr>
        <xdr:cNvPr id="98" name="AutoShape 115" descr="moz-screenshot-1">
          <a:extLst>
            <a:ext uri="{FF2B5EF4-FFF2-40B4-BE49-F238E27FC236}">
              <a16:creationId xmlns:a16="http://schemas.microsoft.com/office/drawing/2014/main" xmlns="" id="{70744690-5A9D-4EB5-A713-933E4F414548}"/>
            </a:ext>
          </a:extLst>
        </xdr:cNvPr>
        <xdr:cNvSpPr>
          <a:spLocks noChangeAspect="1" noChangeArrowheads="1"/>
        </xdr:cNvSpPr>
      </xdr:nvSpPr>
      <xdr:spPr bwMode="auto">
        <a:xfrm>
          <a:off x="561975" y="199596375"/>
          <a:ext cx="295275" cy="593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1260</xdr:row>
      <xdr:rowOff>6805</xdr:rowOff>
    </xdr:to>
    <xdr:sp macro="" textlink="">
      <xdr:nvSpPr>
        <xdr:cNvPr id="99" name="AutoShape 114" descr="moz-screenshot">
          <a:extLst>
            <a:ext uri="{FF2B5EF4-FFF2-40B4-BE49-F238E27FC236}">
              <a16:creationId xmlns:a16="http://schemas.microsoft.com/office/drawing/2014/main" xmlns="" id="{C45B3D8D-CB24-4339-8E7F-387DF68828A6}"/>
            </a:ext>
          </a:extLst>
        </xdr:cNvPr>
        <xdr:cNvSpPr>
          <a:spLocks noChangeAspect="1" noChangeArrowheads="1"/>
        </xdr:cNvSpPr>
      </xdr:nvSpPr>
      <xdr:spPr bwMode="auto">
        <a:xfrm>
          <a:off x="561975" y="199596375"/>
          <a:ext cx="295275" cy="1206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1260</xdr:row>
      <xdr:rowOff>6805</xdr:rowOff>
    </xdr:to>
    <xdr:sp macro="" textlink="">
      <xdr:nvSpPr>
        <xdr:cNvPr id="100" name="AutoShape 115" descr="moz-screenshot-1">
          <a:extLst>
            <a:ext uri="{FF2B5EF4-FFF2-40B4-BE49-F238E27FC236}">
              <a16:creationId xmlns:a16="http://schemas.microsoft.com/office/drawing/2014/main" xmlns="" id="{EC374B32-C31C-4DE2-976B-E660DC730CB4}"/>
            </a:ext>
          </a:extLst>
        </xdr:cNvPr>
        <xdr:cNvSpPr>
          <a:spLocks noChangeAspect="1" noChangeArrowheads="1"/>
        </xdr:cNvSpPr>
      </xdr:nvSpPr>
      <xdr:spPr bwMode="auto">
        <a:xfrm>
          <a:off x="561975" y="199596375"/>
          <a:ext cx="295275" cy="1206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1257</xdr:row>
      <xdr:rowOff>112939</xdr:rowOff>
    </xdr:to>
    <xdr:sp macro="" textlink="">
      <xdr:nvSpPr>
        <xdr:cNvPr id="101" name="AutoShape 114" descr="moz-screenshot">
          <a:extLst>
            <a:ext uri="{FF2B5EF4-FFF2-40B4-BE49-F238E27FC236}">
              <a16:creationId xmlns:a16="http://schemas.microsoft.com/office/drawing/2014/main" xmlns="" id="{BF57AA9B-8238-4AA1-AA13-67CA2895844C}"/>
            </a:ext>
          </a:extLst>
        </xdr:cNvPr>
        <xdr:cNvSpPr>
          <a:spLocks noChangeAspect="1" noChangeArrowheads="1"/>
        </xdr:cNvSpPr>
      </xdr:nvSpPr>
      <xdr:spPr bwMode="auto">
        <a:xfrm>
          <a:off x="561975" y="199596375"/>
          <a:ext cx="295275" cy="713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1257</xdr:row>
      <xdr:rowOff>112939</xdr:rowOff>
    </xdr:to>
    <xdr:sp macro="" textlink="">
      <xdr:nvSpPr>
        <xdr:cNvPr id="102" name="AutoShape 115" descr="moz-screenshot-1">
          <a:extLst>
            <a:ext uri="{FF2B5EF4-FFF2-40B4-BE49-F238E27FC236}">
              <a16:creationId xmlns:a16="http://schemas.microsoft.com/office/drawing/2014/main" xmlns="" id="{E324182B-EAA2-4063-A3C5-8FD3B83DFAA2}"/>
            </a:ext>
          </a:extLst>
        </xdr:cNvPr>
        <xdr:cNvSpPr>
          <a:spLocks noChangeAspect="1" noChangeArrowheads="1"/>
        </xdr:cNvSpPr>
      </xdr:nvSpPr>
      <xdr:spPr bwMode="auto">
        <a:xfrm>
          <a:off x="561975" y="199596375"/>
          <a:ext cx="295275" cy="713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1256</xdr:row>
      <xdr:rowOff>193223</xdr:rowOff>
    </xdr:to>
    <xdr:sp macro="" textlink="">
      <xdr:nvSpPr>
        <xdr:cNvPr id="103" name="AutoShape 114" descr="moz-screenshot">
          <a:extLst>
            <a:ext uri="{FF2B5EF4-FFF2-40B4-BE49-F238E27FC236}">
              <a16:creationId xmlns:a16="http://schemas.microsoft.com/office/drawing/2014/main" xmlns="" id="{245A61BC-A9F6-4E60-9DA9-5BF715496B84}"/>
            </a:ext>
          </a:extLst>
        </xdr:cNvPr>
        <xdr:cNvSpPr>
          <a:spLocks noChangeAspect="1" noChangeArrowheads="1"/>
        </xdr:cNvSpPr>
      </xdr:nvSpPr>
      <xdr:spPr bwMode="auto">
        <a:xfrm>
          <a:off x="561975" y="199596375"/>
          <a:ext cx="295275" cy="593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1145</xdr:row>
      <xdr:rowOff>0</xdr:rowOff>
    </xdr:from>
    <xdr:to>
      <xdr:col>1</xdr:col>
      <xdr:colOff>295275</xdr:colOff>
      <xdr:row>1256</xdr:row>
      <xdr:rowOff>193223</xdr:rowOff>
    </xdr:to>
    <xdr:sp macro="" textlink="">
      <xdr:nvSpPr>
        <xdr:cNvPr id="104" name="AutoShape 115" descr="moz-screenshot-1">
          <a:extLst>
            <a:ext uri="{FF2B5EF4-FFF2-40B4-BE49-F238E27FC236}">
              <a16:creationId xmlns:a16="http://schemas.microsoft.com/office/drawing/2014/main" xmlns="" id="{922F3A85-5099-4FF8-8C90-606AC5CB316D}"/>
            </a:ext>
          </a:extLst>
        </xdr:cNvPr>
        <xdr:cNvSpPr>
          <a:spLocks noChangeAspect="1" noChangeArrowheads="1"/>
        </xdr:cNvSpPr>
      </xdr:nvSpPr>
      <xdr:spPr bwMode="auto">
        <a:xfrm>
          <a:off x="561975" y="199596375"/>
          <a:ext cx="295275" cy="593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44824</xdr:colOff>
      <xdr:row>1145</xdr:row>
      <xdr:rowOff>0</xdr:rowOff>
    </xdr:from>
    <xdr:to>
      <xdr:col>1</xdr:col>
      <xdr:colOff>149599</xdr:colOff>
      <xdr:row>1256</xdr:row>
      <xdr:rowOff>106458</xdr:rowOff>
    </xdr:to>
    <xdr:sp macro="" textlink="">
      <xdr:nvSpPr>
        <xdr:cNvPr id="105" name="AutoShape 32" descr="*">
          <a:extLst>
            <a:ext uri="{FF2B5EF4-FFF2-40B4-BE49-F238E27FC236}">
              <a16:creationId xmlns:a16="http://schemas.microsoft.com/office/drawing/2014/main" xmlns="" id="{82D2CFDF-91FB-4A00-8897-358D58A52224}"/>
            </a:ext>
          </a:extLst>
        </xdr:cNvPr>
        <xdr:cNvSpPr>
          <a:spLocks noChangeAspect="1" noChangeArrowheads="1"/>
        </xdr:cNvSpPr>
      </xdr:nvSpPr>
      <xdr:spPr bwMode="auto">
        <a:xfrm>
          <a:off x="606799" y="199596375"/>
          <a:ext cx="104775" cy="506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714</xdr:row>
      <xdr:rowOff>0</xdr:rowOff>
    </xdr:from>
    <xdr:ext cx="65" cy="172227"/>
    <xdr:sp macro="" textlink="">
      <xdr:nvSpPr>
        <xdr:cNvPr id="106" name="TextBox 105">
          <a:extLst>
            <a:ext uri="{FF2B5EF4-FFF2-40B4-BE49-F238E27FC236}">
              <a16:creationId xmlns:a16="http://schemas.microsoft.com/office/drawing/2014/main" xmlns="" id="{D429B0D3-DCE1-4553-B755-25BB317962A9}"/>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07" name="TextBox 106">
          <a:extLst>
            <a:ext uri="{FF2B5EF4-FFF2-40B4-BE49-F238E27FC236}">
              <a16:creationId xmlns:a16="http://schemas.microsoft.com/office/drawing/2014/main" xmlns="" id="{7B33E98F-4226-448D-A493-BF3E9B71F09F}"/>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08" name="TextBox 1">
          <a:extLst>
            <a:ext uri="{FF2B5EF4-FFF2-40B4-BE49-F238E27FC236}">
              <a16:creationId xmlns:a16="http://schemas.microsoft.com/office/drawing/2014/main" xmlns="" id="{B2B55CDD-9E0C-4F0F-81A3-7E6414D4C21A}"/>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09" name="TextBox 1">
          <a:extLst>
            <a:ext uri="{FF2B5EF4-FFF2-40B4-BE49-F238E27FC236}">
              <a16:creationId xmlns:a16="http://schemas.microsoft.com/office/drawing/2014/main" xmlns="" id="{E88EE8B6-6AED-4913-9D3B-3EEAA8609B3D}"/>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0" name="TextBox 109">
          <a:extLst>
            <a:ext uri="{FF2B5EF4-FFF2-40B4-BE49-F238E27FC236}">
              <a16:creationId xmlns:a16="http://schemas.microsoft.com/office/drawing/2014/main" xmlns="" id="{9F514911-6C31-471D-89D1-B5386B2CED74}"/>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1" name="TextBox 1">
          <a:extLst>
            <a:ext uri="{FF2B5EF4-FFF2-40B4-BE49-F238E27FC236}">
              <a16:creationId xmlns:a16="http://schemas.microsoft.com/office/drawing/2014/main" xmlns="" id="{5CD46D3A-6AAF-407B-9F42-DDB7A123767C}"/>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2" name="TextBox 111">
          <a:extLst>
            <a:ext uri="{FF2B5EF4-FFF2-40B4-BE49-F238E27FC236}">
              <a16:creationId xmlns:a16="http://schemas.microsoft.com/office/drawing/2014/main" xmlns="" id="{A32E89CD-421F-4843-826A-CABAD0969DFB}"/>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3" name="TextBox 1">
          <a:extLst>
            <a:ext uri="{FF2B5EF4-FFF2-40B4-BE49-F238E27FC236}">
              <a16:creationId xmlns:a16="http://schemas.microsoft.com/office/drawing/2014/main" xmlns="" id="{6947A13A-1B23-4C5E-BA27-96BB083E6E6E}"/>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4" name="TextBox 1">
          <a:extLst>
            <a:ext uri="{FF2B5EF4-FFF2-40B4-BE49-F238E27FC236}">
              <a16:creationId xmlns:a16="http://schemas.microsoft.com/office/drawing/2014/main" xmlns="" id="{016B3575-BA37-4638-B4A2-F784DA4D0C8A}"/>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5" name="TextBox 1">
          <a:extLst>
            <a:ext uri="{FF2B5EF4-FFF2-40B4-BE49-F238E27FC236}">
              <a16:creationId xmlns:a16="http://schemas.microsoft.com/office/drawing/2014/main" xmlns="" id="{74E0EF5F-8918-4179-9083-4E5046D33332}"/>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6" name="TextBox 1">
          <a:extLst>
            <a:ext uri="{FF2B5EF4-FFF2-40B4-BE49-F238E27FC236}">
              <a16:creationId xmlns:a16="http://schemas.microsoft.com/office/drawing/2014/main" xmlns="" id="{806E3B69-B920-4978-860B-8D454EB6637D}"/>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7" name="TextBox 1">
          <a:extLst>
            <a:ext uri="{FF2B5EF4-FFF2-40B4-BE49-F238E27FC236}">
              <a16:creationId xmlns:a16="http://schemas.microsoft.com/office/drawing/2014/main" xmlns="" id="{18AC7CC1-A8E9-492E-BAF1-DBCAF11371B1}"/>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8" name="TextBox 1">
          <a:extLst>
            <a:ext uri="{FF2B5EF4-FFF2-40B4-BE49-F238E27FC236}">
              <a16:creationId xmlns:a16="http://schemas.microsoft.com/office/drawing/2014/main" xmlns="" id="{53E87474-F4A5-486F-A1A9-28A9EBF1752F}"/>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19" name="TextBox 1">
          <a:extLst>
            <a:ext uri="{FF2B5EF4-FFF2-40B4-BE49-F238E27FC236}">
              <a16:creationId xmlns:a16="http://schemas.microsoft.com/office/drawing/2014/main" xmlns="" id="{1E307F90-CB23-481C-84A5-C4339EBFF2C0}"/>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0" name="TextBox 119">
          <a:extLst>
            <a:ext uri="{FF2B5EF4-FFF2-40B4-BE49-F238E27FC236}">
              <a16:creationId xmlns:a16="http://schemas.microsoft.com/office/drawing/2014/main" xmlns="" id="{25734373-442F-4822-95D1-7A0B99DD4301}"/>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1" name="TextBox 1">
          <a:extLst>
            <a:ext uri="{FF2B5EF4-FFF2-40B4-BE49-F238E27FC236}">
              <a16:creationId xmlns:a16="http://schemas.microsoft.com/office/drawing/2014/main" xmlns="" id="{94827FF3-7E1F-467E-AF60-2E8A1DC7DD84}"/>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2" name="TextBox 1">
          <a:extLst>
            <a:ext uri="{FF2B5EF4-FFF2-40B4-BE49-F238E27FC236}">
              <a16:creationId xmlns:a16="http://schemas.microsoft.com/office/drawing/2014/main" xmlns="" id="{D3CE3320-7E37-496D-BEF9-5B3C8F4F6A6E}"/>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3" name="TextBox 1">
          <a:extLst>
            <a:ext uri="{FF2B5EF4-FFF2-40B4-BE49-F238E27FC236}">
              <a16:creationId xmlns:a16="http://schemas.microsoft.com/office/drawing/2014/main" xmlns="" id="{75607D05-D691-46E9-BA1F-16E5FDAF484F}"/>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4" name="TextBox 1">
          <a:extLst>
            <a:ext uri="{FF2B5EF4-FFF2-40B4-BE49-F238E27FC236}">
              <a16:creationId xmlns:a16="http://schemas.microsoft.com/office/drawing/2014/main" xmlns="" id="{72FD5361-DDAB-4C80-BF4E-C8160CB94C53}"/>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5" name="TextBox 1">
          <a:extLst>
            <a:ext uri="{FF2B5EF4-FFF2-40B4-BE49-F238E27FC236}">
              <a16:creationId xmlns:a16="http://schemas.microsoft.com/office/drawing/2014/main" xmlns="" id="{2AD9BBD5-6F82-4400-8C60-5309CB49E879}"/>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6" name="TextBox 1">
          <a:extLst>
            <a:ext uri="{FF2B5EF4-FFF2-40B4-BE49-F238E27FC236}">
              <a16:creationId xmlns:a16="http://schemas.microsoft.com/office/drawing/2014/main" xmlns="" id="{A8F27BDC-A502-4570-8A15-DDC9EA09C2FF}"/>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714</xdr:row>
      <xdr:rowOff>0</xdr:rowOff>
    </xdr:from>
    <xdr:ext cx="65" cy="172227"/>
    <xdr:sp macro="" textlink="">
      <xdr:nvSpPr>
        <xdr:cNvPr id="127" name="TextBox 126">
          <a:extLst>
            <a:ext uri="{FF2B5EF4-FFF2-40B4-BE49-F238E27FC236}">
              <a16:creationId xmlns:a16="http://schemas.microsoft.com/office/drawing/2014/main" xmlns="" id="{09EC8418-5618-4675-AF10-FD27B639C8AC}"/>
            </a:ext>
          </a:extLst>
        </xdr:cNvPr>
        <xdr:cNvSpPr txBox="1"/>
      </xdr:nvSpPr>
      <xdr:spPr>
        <a:xfrm>
          <a:off x="6629400"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28" name="TextBox 127">
          <a:extLst>
            <a:ext uri="{FF2B5EF4-FFF2-40B4-BE49-F238E27FC236}">
              <a16:creationId xmlns:a16="http://schemas.microsoft.com/office/drawing/2014/main" xmlns="" id="{F1EC72B5-2D8F-4AC1-A9AF-670EC9B02193}"/>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29" name="TextBox 128">
          <a:extLst>
            <a:ext uri="{FF2B5EF4-FFF2-40B4-BE49-F238E27FC236}">
              <a16:creationId xmlns:a16="http://schemas.microsoft.com/office/drawing/2014/main" xmlns="" id="{433E3812-C80B-4922-A52E-6C16F1E0DEE4}"/>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0" name="TextBox 1">
          <a:extLst>
            <a:ext uri="{FF2B5EF4-FFF2-40B4-BE49-F238E27FC236}">
              <a16:creationId xmlns:a16="http://schemas.microsoft.com/office/drawing/2014/main" xmlns="" id="{F6447BF4-8D48-4DF0-9AB3-195C101331B9}"/>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1" name="TextBox 1">
          <a:extLst>
            <a:ext uri="{FF2B5EF4-FFF2-40B4-BE49-F238E27FC236}">
              <a16:creationId xmlns:a16="http://schemas.microsoft.com/office/drawing/2014/main" xmlns="" id="{DE432D1D-0F92-45E6-A9E2-241AD94B56BD}"/>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2" name="TextBox 131">
          <a:extLst>
            <a:ext uri="{FF2B5EF4-FFF2-40B4-BE49-F238E27FC236}">
              <a16:creationId xmlns:a16="http://schemas.microsoft.com/office/drawing/2014/main" xmlns="" id="{9AEF4AF7-5EED-41E7-8AB7-AF79EE424ECF}"/>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3" name="TextBox 1">
          <a:extLst>
            <a:ext uri="{FF2B5EF4-FFF2-40B4-BE49-F238E27FC236}">
              <a16:creationId xmlns:a16="http://schemas.microsoft.com/office/drawing/2014/main" xmlns="" id="{4651607E-36CD-4B8F-B263-8E9432EDC161}"/>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4" name="TextBox 133">
          <a:extLst>
            <a:ext uri="{FF2B5EF4-FFF2-40B4-BE49-F238E27FC236}">
              <a16:creationId xmlns:a16="http://schemas.microsoft.com/office/drawing/2014/main" xmlns="" id="{0B404EA9-1C52-4E80-9BB1-DE64AFB7960A}"/>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5" name="TextBox 1">
          <a:extLst>
            <a:ext uri="{FF2B5EF4-FFF2-40B4-BE49-F238E27FC236}">
              <a16:creationId xmlns:a16="http://schemas.microsoft.com/office/drawing/2014/main" xmlns="" id="{1A05F75E-84A6-425B-AF4F-449F5DFE76BA}"/>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6" name="TextBox 1">
          <a:extLst>
            <a:ext uri="{FF2B5EF4-FFF2-40B4-BE49-F238E27FC236}">
              <a16:creationId xmlns:a16="http://schemas.microsoft.com/office/drawing/2014/main" xmlns="" id="{894F5CA2-F546-40FD-8229-DBBAFDEA862B}"/>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7" name="TextBox 1">
          <a:extLst>
            <a:ext uri="{FF2B5EF4-FFF2-40B4-BE49-F238E27FC236}">
              <a16:creationId xmlns:a16="http://schemas.microsoft.com/office/drawing/2014/main" xmlns="" id="{34E5723D-86C8-4745-9E08-64C94D9C57B2}"/>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8" name="TextBox 1">
          <a:extLst>
            <a:ext uri="{FF2B5EF4-FFF2-40B4-BE49-F238E27FC236}">
              <a16:creationId xmlns:a16="http://schemas.microsoft.com/office/drawing/2014/main" xmlns="" id="{824EF688-FFAD-4E6B-8683-FC5E077AAB92}"/>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39" name="TextBox 1">
          <a:extLst>
            <a:ext uri="{FF2B5EF4-FFF2-40B4-BE49-F238E27FC236}">
              <a16:creationId xmlns:a16="http://schemas.microsoft.com/office/drawing/2014/main" xmlns="" id="{21BAAF91-0E1F-4CAE-975C-7D10906796E0}"/>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0" name="TextBox 1">
          <a:extLst>
            <a:ext uri="{FF2B5EF4-FFF2-40B4-BE49-F238E27FC236}">
              <a16:creationId xmlns:a16="http://schemas.microsoft.com/office/drawing/2014/main" xmlns="" id="{978ED963-FB38-477B-8DE0-305500377A8D}"/>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1" name="TextBox 1">
          <a:extLst>
            <a:ext uri="{FF2B5EF4-FFF2-40B4-BE49-F238E27FC236}">
              <a16:creationId xmlns:a16="http://schemas.microsoft.com/office/drawing/2014/main" xmlns="" id="{64F02354-2BC1-48CF-A157-07431D348098}"/>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2" name="TextBox 141">
          <a:extLst>
            <a:ext uri="{FF2B5EF4-FFF2-40B4-BE49-F238E27FC236}">
              <a16:creationId xmlns:a16="http://schemas.microsoft.com/office/drawing/2014/main" xmlns="" id="{59090390-5EFC-4E1C-A993-5771019E1EFC}"/>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3" name="TextBox 1">
          <a:extLst>
            <a:ext uri="{FF2B5EF4-FFF2-40B4-BE49-F238E27FC236}">
              <a16:creationId xmlns:a16="http://schemas.microsoft.com/office/drawing/2014/main" xmlns="" id="{CEC2A6F1-728F-441B-ACF1-03855D682D9D}"/>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4" name="TextBox 1">
          <a:extLst>
            <a:ext uri="{FF2B5EF4-FFF2-40B4-BE49-F238E27FC236}">
              <a16:creationId xmlns:a16="http://schemas.microsoft.com/office/drawing/2014/main" xmlns="" id="{A976461E-D981-4478-A705-0E4B4187E146}"/>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5" name="TextBox 1">
          <a:extLst>
            <a:ext uri="{FF2B5EF4-FFF2-40B4-BE49-F238E27FC236}">
              <a16:creationId xmlns:a16="http://schemas.microsoft.com/office/drawing/2014/main" xmlns="" id="{2EE3DDB6-A20D-451A-9927-FDE73F308370}"/>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6" name="TextBox 1">
          <a:extLst>
            <a:ext uri="{FF2B5EF4-FFF2-40B4-BE49-F238E27FC236}">
              <a16:creationId xmlns:a16="http://schemas.microsoft.com/office/drawing/2014/main" xmlns="" id="{87865458-0B42-4614-8019-C09528CD28CE}"/>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7" name="TextBox 1">
          <a:extLst>
            <a:ext uri="{FF2B5EF4-FFF2-40B4-BE49-F238E27FC236}">
              <a16:creationId xmlns:a16="http://schemas.microsoft.com/office/drawing/2014/main" xmlns="" id="{CF274AF6-573D-46CF-B2FA-7A766C482C7E}"/>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8" name="TextBox 1">
          <a:extLst>
            <a:ext uri="{FF2B5EF4-FFF2-40B4-BE49-F238E27FC236}">
              <a16:creationId xmlns:a16="http://schemas.microsoft.com/office/drawing/2014/main" xmlns="" id="{E32EE33B-2D9C-4670-A230-57064EF16407}"/>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3</xdr:col>
      <xdr:colOff>0</xdr:colOff>
      <xdr:row>714</xdr:row>
      <xdr:rowOff>0</xdr:rowOff>
    </xdr:from>
    <xdr:ext cx="65" cy="172227"/>
    <xdr:sp macro="" textlink="">
      <xdr:nvSpPr>
        <xdr:cNvPr id="149" name="TextBox 148">
          <a:extLst>
            <a:ext uri="{FF2B5EF4-FFF2-40B4-BE49-F238E27FC236}">
              <a16:creationId xmlns:a16="http://schemas.microsoft.com/office/drawing/2014/main" xmlns="" id="{BA39298B-7E0E-45FF-8D98-2B45D1AEB003}"/>
            </a:ext>
          </a:extLst>
        </xdr:cNvPr>
        <xdr:cNvSpPr txBox="1"/>
      </xdr:nvSpPr>
      <xdr:spPr>
        <a:xfrm>
          <a:off x="5895975" y="9621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4"/>
  <sheetViews>
    <sheetView topLeftCell="A1145" zoomScaleNormal="100" zoomScaleSheetLayoutView="100" workbookViewId="0">
      <selection activeCell="A1157" sqref="A1157:XFD1254"/>
    </sheetView>
  </sheetViews>
  <sheetFormatPr defaultColWidth="9.140625" defaultRowHeight="15.75"/>
  <cols>
    <col min="1" max="1" width="7.42578125" style="7" customWidth="1"/>
    <col min="2" max="2" width="60.42578125" style="4" customWidth="1"/>
    <col min="3" max="3" width="9.5703125" style="7" customWidth="1"/>
    <col min="4" max="4" width="9.5703125" style="8" customWidth="1"/>
    <col min="5" max="5" width="20.85546875" style="4" hidden="1" customWidth="1"/>
    <col min="6" max="6" width="9.140625" style="4" customWidth="1"/>
    <col min="7" max="16384" width="9.140625" style="4"/>
  </cols>
  <sheetData>
    <row r="1" spans="1:5" ht="66" customHeight="1">
      <c r="A1" s="411" t="s">
        <v>1113</v>
      </c>
      <c r="B1" s="411"/>
      <c r="C1" s="411"/>
      <c r="D1" s="411"/>
      <c r="E1" s="16"/>
    </row>
    <row r="2" spans="1:5" ht="83.25" customHeight="1">
      <c r="A2" s="412" t="s">
        <v>0</v>
      </c>
      <c r="B2" s="413" t="s">
        <v>576</v>
      </c>
      <c r="C2" s="413" t="s">
        <v>1</v>
      </c>
      <c r="D2" s="414" t="s">
        <v>2</v>
      </c>
      <c r="E2" s="16"/>
    </row>
    <row r="3" spans="1:5" s="3" customFormat="1" ht="15.75" customHeight="1">
      <c r="A3" s="412"/>
      <c r="B3" s="413"/>
      <c r="C3" s="413"/>
      <c r="D3" s="414"/>
      <c r="E3" s="17"/>
    </row>
    <row r="4" spans="1:5" s="3" customFormat="1" ht="15.75" customHeight="1">
      <c r="A4" s="412"/>
      <c r="B4" s="413"/>
      <c r="C4" s="413"/>
      <c r="D4" s="414"/>
      <c r="E4" s="17"/>
    </row>
    <row r="5" spans="1:5" s="3" customFormat="1" ht="16.5" hidden="1">
      <c r="A5" s="28" t="s">
        <v>4</v>
      </c>
      <c r="B5" s="29" t="s">
        <v>5</v>
      </c>
      <c r="C5" s="30"/>
      <c r="D5" s="31"/>
      <c r="E5" s="17"/>
    </row>
    <row r="6" spans="1:5" s="3" customFormat="1" ht="33" hidden="1">
      <c r="A6" s="32" t="s">
        <v>3</v>
      </c>
      <c r="B6" s="33" t="s">
        <v>826</v>
      </c>
      <c r="C6" s="34"/>
      <c r="D6" s="35"/>
      <c r="E6" s="17"/>
    </row>
    <row r="7" spans="1:5" s="1" customFormat="1" ht="32.25" hidden="1" customHeight="1">
      <c r="A7" s="36">
        <v>1</v>
      </c>
      <c r="B7" s="37" t="s">
        <v>44</v>
      </c>
      <c r="C7" s="36" t="s">
        <v>10</v>
      </c>
      <c r="D7" s="27">
        <v>2</v>
      </c>
      <c r="E7" s="16"/>
    </row>
    <row r="8" spans="1:5" s="1" customFormat="1" ht="16.5" hidden="1">
      <c r="A8" s="36">
        <v>2</v>
      </c>
      <c r="B8" s="37" t="s">
        <v>45</v>
      </c>
      <c r="C8" s="36" t="s">
        <v>10</v>
      </c>
      <c r="D8" s="38">
        <v>3</v>
      </c>
      <c r="E8" s="16"/>
    </row>
    <row r="9" spans="1:5" s="1" customFormat="1" ht="16.5" hidden="1">
      <c r="A9" s="36">
        <v>3</v>
      </c>
      <c r="B9" s="37" t="s">
        <v>46</v>
      </c>
      <c r="C9" s="36" t="s">
        <v>10</v>
      </c>
      <c r="D9" s="38">
        <v>2</v>
      </c>
      <c r="E9" s="16"/>
    </row>
    <row r="10" spans="1:5" s="1" customFormat="1" ht="33" hidden="1">
      <c r="A10" s="36">
        <v>4</v>
      </c>
      <c r="B10" s="37" t="s">
        <v>47</v>
      </c>
      <c r="C10" s="36" t="s">
        <v>17</v>
      </c>
      <c r="D10" s="38">
        <v>1</v>
      </c>
      <c r="E10" s="16"/>
    </row>
    <row r="11" spans="1:5" s="1" customFormat="1" ht="16.5" hidden="1">
      <c r="A11" s="36">
        <v>5</v>
      </c>
      <c r="B11" s="37" t="s">
        <v>48</v>
      </c>
      <c r="C11" s="36" t="s">
        <v>10</v>
      </c>
      <c r="D11" s="38">
        <v>1</v>
      </c>
      <c r="E11" s="16"/>
    </row>
    <row r="12" spans="1:5" s="1" customFormat="1" ht="16.5" hidden="1">
      <c r="A12" s="36">
        <v>6</v>
      </c>
      <c r="B12" s="37" t="s">
        <v>49</v>
      </c>
      <c r="C12" s="36" t="s">
        <v>10</v>
      </c>
      <c r="D12" s="38">
        <v>1</v>
      </c>
      <c r="E12" s="16"/>
    </row>
    <row r="13" spans="1:5" s="1" customFormat="1" ht="16.5" hidden="1">
      <c r="A13" s="36">
        <v>7</v>
      </c>
      <c r="B13" s="37" t="s">
        <v>50</v>
      </c>
      <c r="C13" s="36" t="s">
        <v>9</v>
      </c>
      <c r="D13" s="38">
        <v>1</v>
      </c>
      <c r="E13" s="16"/>
    </row>
    <row r="14" spans="1:5" s="1" customFormat="1" ht="16.5" hidden="1">
      <c r="A14" s="36">
        <v>8</v>
      </c>
      <c r="B14" s="37" t="s">
        <v>51</v>
      </c>
      <c r="C14" s="36" t="s">
        <v>9</v>
      </c>
      <c r="D14" s="38">
        <v>1</v>
      </c>
      <c r="E14" s="16"/>
    </row>
    <row r="15" spans="1:5" s="1" customFormat="1" ht="16.5" hidden="1">
      <c r="A15" s="36">
        <v>9</v>
      </c>
      <c r="B15" s="37" t="s">
        <v>1010</v>
      </c>
      <c r="C15" s="36" t="s">
        <v>10</v>
      </c>
      <c r="D15" s="27">
        <v>1</v>
      </c>
      <c r="E15" s="16"/>
    </row>
    <row r="16" spans="1:5" s="9" customFormat="1" ht="33" hidden="1">
      <c r="A16" s="39">
        <v>10</v>
      </c>
      <c r="B16" s="40" t="s">
        <v>949</v>
      </c>
      <c r="C16" s="39" t="s">
        <v>10</v>
      </c>
      <c r="D16" s="27">
        <v>2</v>
      </c>
      <c r="E16" s="18"/>
    </row>
    <row r="17" spans="1:5" s="3" customFormat="1" ht="16.5" hidden="1">
      <c r="A17" s="32" t="s">
        <v>6</v>
      </c>
      <c r="B17" s="33" t="s">
        <v>7</v>
      </c>
      <c r="C17" s="34"/>
      <c r="D17" s="35"/>
      <c r="E17" s="17"/>
    </row>
    <row r="18" spans="1:5" s="1" customFormat="1" ht="16.5" hidden="1">
      <c r="A18" s="36"/>
      <c r="B18" s="33" t="s">
        <v>52</v>
      </c>
      <c r="C18" s="34"/>
      <c r="D18" s="35"/>
      <c r="E18" s="16"/>
    </row>
    <row r="19" spans="1:5" s="1" customFormat="1" ht="33" hidden="1">
      <c r="A19" s="36">
        <v>11</v>
      </c>
      <c r="B19" s="37" t="s">
        <v>53</v>
      </c>
      <c r="C19" s="36" t="s">
        <v>9</v>
      </c>
      <c r="D19" s="38">
        <v>3</v>
      </c>
      <c r="E19" s="16"/>
    </row>
    <row r="20" spans="1:5" s="1" customFormat="1" ht="16.5" hidden="1">
      <c r="A20" s="36">
        <v>12</v>
      </c>
      <c r="B20" s="37" t="s">
        <v>54</v>
      </c>
      <c r="C20" s="36" t="s">
        <v>10</v>
      </c>
      <c r="D20" s="38">
        <v>1</v>
      </c>
      <c r="E20" s="16"/>
    </row>
    <row r="21" spans="1:5" s="1" customFormat="1" ht="16.5" hidden="1">
      <c r="A21" s="36">
        <v>13</v>
      </c>
      <c r="B21" s="37" t="s">
        <v>581</v>
      </c>
      <c r="C21" s="36" t="s">
        <v>10</v>
      </c>
      <c r="D21" s="38">
        <v>2</v>
      </c>
      <c r="E21" s="16"/>
    </row>
    <row r="22" spans="1:5" s="1" customFormat="1" ht="16.5" hidden="1">
      <c r="A22" s="36">
        <v>14</v>
      </c>
      <c r="B22" s="37" t="s">
        <v>580</v>
      </c>
      <c r="C22" s="36" t="s">
        <v>55</v>
      </c>
      <c r="D22" s="38">
        <v>3</v>
      </c>
      <c r="E22" s="16"/>
    </row>
    <row r="23" spans="1:5" s="1" customFormat="1" ht="16.5" hidden="1">
      <c r="A23" s="36">
        <v>15</v>
      </c>
      <c r="B23" s="37" t="s">
        <v>582</v>
      </c>
      <c r="C23" s="36" t="s">
        <v>55</v>
      </c>
      <c r="D23" s="38">
        <v>1</v>
      </c>
      <c r="E23" s="16"/>
    </row>
    <row r="24" spans="1:5" s="1" customFormat="1" ht="16.5" hidden="1">
      <c r="A24" s="36">
        <v>16</v>
      </c>
      <c r="B24" s="37" t="s">
        <v>583</v>
      </c>
      <c r="C24" s="36" t="s">
        <v>10</v>
      </c>
      <c r="D24" s="38">
        <v>1</v>
      </c>
      <c r="E24" s="16"/>
    </row>
    <row r="25" spans="1:5" s="1" customFormat="1" ht="16.5" hidden="1">
      <c r="A25" s="36"/>
      <c r="B25" s="33" t="s">
        <v>8</v>
      </c>
      <c r="C25" s="34"/>
      <c r="D25" s="35"/>
      <c r="E25" s="16"/>
    </row>
    <row r="26" spans="1:5" s="1" customFormat="1" ht="33" hidden="1">
      <c r="A26" s="36">
        <v>17</v>
      </c>
      <c r="B26" s="37" t="s">
        <v>950</v>
      </c>
      <c r="C26" s="36" t="s">
        <v>9</v>
      </c>
      <c r="D26" s="38">
        <v>1</v>
      </c>
      <c r="E26" s="16"/>
    </row>
    <row r="27" spans="1:5" s="1" customFormat="1" ht="16.5" hidden="1">
      <c r="A27" s="36">
        <v>18</v>
      </c>
      <c r="B27" s="37" t="s">
        <v>56</v>
      </c>
      <c r="C27" s="36" t="s">
        <v>9</v>
      </c>
      <c r="D27" s="38">
        <v>1</v>
      </c>
      <c r="E27" s="16"/>
    </row>
    <row r="28" spans="1:5" s="1" customFormat="1" ht="16.5" hidden="1">
      <c r="A28" s="36">
        <v>19</v>
      </c>
      <c r="B28" s="37" t="s">
        <v>753</v>
      </c>
      <c r="C28" s="36" t="s">
        <v>9</v>
      </c>
      <c r="D28" s="38">
        <v>1</v>
      </c>
      <c r="E28" s="16"/>
    </row>
    <row r="29" spans="1:5" s="1" customFormat="1" ht="16.5" hidden="1">
      <c r="A29" s="36"/>
      <c r="B29" s="33" t="s">
        <v>495</v>
      </c>
      <c r="C29" s="34"/>
      <c r="D29" s="35"/>
      <c r="E29" s="16"/>
    </row>
    <row r="30" spans="1:5" s="1" customFormat="1" ht="16.5" hidden="1">
      <c r="A30" s="36">
        <v>20</v>
      </c>
      <c r="B30" s="37" t="s">
        <v>496</v>
      </c>
      <c r="C30" s="36" t="s">
        <v>10</v>
      </c>
      <c r="D30" s="38">
        <v>6</v>
      </c>
      <c r="E30" s="16"/>
    </row>
    <row r="31" spans="1:5" s="1" customFormat="1" ht="15.75" hidden="1" customHeight="1">
      <c r="A31" s="36">
        <v>21</v>
      </c>
      <c r="B31" s="37" t="s">
        <v>579</v>
      </c>
      <c r="C31" s="36" t="s">
        <v>10</v>
      </c>
      <c r="D31" s="38">
        <v>9</v>
      </c>
      <c r="E31" s="16"/>
    </row>
    <row r="32" spans="1:5" s="3" customFormat="1" ht="16.5" hidden="1">
      <c r="A32" s="32" t="s">
        <v>12</v>
      </c>
      <c r="B32" s="33" t="s">
        <v>13</v>
      </c>
      <c r="C32" s="34"/>
      <c r="D32" s="35"/>
      <c r="E32" s="17"/>
    </row>
    <row r="33" spans="1:5" s="2" customFormat="1" ht="16.5" hidden="1">
      <c r="A33" s="34"/>
      <c r="B33" s="33" t="s">
        <v>52</v>
      </c>
      <c r="C33" s="34"/>
      <c r="D33" s="35"/>
      <c r="E33" s="19"/>
    </row>
    <row r="34" spans="1:5" s="1" customFormat="1" ht="16.5" hidden="1">
      <c r="A34" s="36">
        <v>22</v>
      </c>
      <c r="B34" s="37" t="s">
        <v>57</v>
      </c>
      <c r="C34" s="36" t="s">
        <v>10</v>
      </c>
      <c r="D34" s="38">
        <v>1</v>
      </c>
      <c r="E34" s="16"/>
    </row>
    <row r="35" spans="1:5" s="1" customFormat="1" ht="16.5" hidden="1">
      <c r="A35" s="36">
        <v>23</v>
      </c>
      <c r="B35" s="37" t="s">
        <v>58</v>
      </c>
      <c r="C35" s="36" t="s">
        <v>10</v>
      </c>
      <c r="D35" s="38">
        <v>1</v>
      </c>
      <c r="E35" s="16"/>
    </row>
    <row r="36" spans="1:5" s="1" customFormat="1" ht="16.5" hidden="1">
      <c r="A36" s="36">
        <v>24</v>
      </c>
      <c r="B36" s="37" t="s">
        <v>678</v>
      </c>
      <c r="C36" s="36" t="s">
        <v>10</v>
      </c>
      <c r="D36" s="38">
        <v>1</v>
      </c>
      <c r="E36" s="16"/>
    </row>
    <row r="37" spans="1:5" s="1" customFormat="1" ht="16.5" hidden="1">
      <c r="A37" s="36">
        <v>25</v>
      </c>
      <c r="B37" s="37" t="s">
        <v>679</v>
      </c>
      <c r="C37" s="36" t="s">
        <v>10</v>
      </c>
      <c r="D37" s="38">
        <v>3</v>
      </c>
      <c r="E37" s="16"/>
    </row>
    <row r="38" spans="1:5" s="1" customFormat="1" ht="16.5" hidden="1">
      <c r="A38" s="36">
        <v>26</v>
      </c>
      <c r="B38" s="37" t="s">
        <v>680</v>
      </c>
      <c r="C38" s="36" t="s">
        <v>10</v>
      </c>
      <c r="D38" s="38">
        <v>1</v>
      </c>
      <c r="E38" s="16"/>
    </row>
    <row r="39" spans="1:5" s="1" customFormat="1" ht="16.5" hidden="1">
      <c r="A39" s="36">
        <v>27</v>
      </c>
      <c r="B39" s="37" t="s">
        <v>681</v>
      </c>
      <c r="C39" s="36" t="s">
        <v>9</v>
      </c>
      <c r="D39" s="38">
        <v>1</v>
      </c>
      <c r="E39" s="16"/>
    </row>
    <row r="40" spans="1:5" s="1" customFormat="1" ht="16.5" hidden="1">
      <c r="A40" s="36">
        <v>28</v>
      </c>
      <c r="B40" s="37" t="s">
        <v>59</v>
      </c>
      <c r="C40" s="36" t="s">
        <v>9</v>
      </c>
      <c r="D40" s="38">
        <v>1</v>
      </c>
      <c r="E40" s="16"/>
    </row>
    <row r="41" spans="1:5" s="1" customFormat="1" ht="16.5" hidden="1">
      <c r="A41" s="36">
        <v>29</v>
      </c>
      <c r="B41" s="37" t="s">
        <v>682</v>
      </c>
      <c r="C41" s="36" t="s">
        <v>9</v>
      </c>
      <c r="D41" s="38">
        <v>2</v>
      </c>
      <c r="E41" s="16"/>
    </row>
    <row r="42" spans="1:5" s="1" customFormat="1" ht="33" hidden="1">
      <c r="A42" s="36">
        <v>30</v>
      </c>
      <c r="B42" s="37" t="s">
        <v>683</v>
      </c>
      <c r="C42" s="36" t="s">
        <v>10</v>
      </c>
      <c r="D42" s="38">
        <v>3</v>
      </c>
      <c r="E42" s="16"/>
    </row>
    <row r="43" spans="1:5" s="1" customFormat="1" ht="16.5" hidden="1">
      <c r="A43" s="36">
        <v>31</v>
      </c>
      <c r="B43" s="37" t="s">
        <v>684</v>
      </c>
      <c r="C43" s="36" t="s">
        <v>9</v>
      </c>
      <c r="D43" s="38">
        <v>1</v>
      </c>
      <c r="E43" s="16"/>
    </row>
    <row r="44" spans="1:5" s="1" customFormat="1" ht="16.5" hidden="1">
      <c r="A44" s="36">
        <v>32</v>
      </c>
      <c r="B44" s="37" t="s">
        <v>685</v>
      </c>
      <c r="C44" s="36" t="s">
        <v>147</v>
      </c>
      <c r="D44" s="38">
        <v>1</v>
      </c>
      <c r="E44" s="16"/>
    </row>
    <row r="45" spans="1:5" s="1" customFormat="1" ht="16.5" hidden="1">
      <c r="A45" s="36">
        <v>33</v>
      </c>
      <c r="B45" s="37" t="s">
        <v>686</v>
      </c>
      <c r="C45" s="36" t="s">
        <v>147</v>
      </c>
      <c r="D45" s="38">
        <v>1</v>
      </c>
      <c r="E45" s="16"/>
    </row>
    <row r="46" spans="1:5" s="1" customFormat="1" ht="16.5" hidden="1">
      <c r="A46" s="36">
        <v>34</v>
      </c>
      <c r="B46" s="37" t="s">
        <v>687</v>
      </c>
      <c r="C46" s="36" t="s">
        <v>147</v>
      </c>
      <c r="D46" s="38">
        <v>1</v>
      </c>
      <c r="E46" s="16"/>
    </row>
    <row r="47" spans="1:5" s="1" customFormat="1" ht="16.5" hidden="1">
      <c r="A47" s="36">
        <v>35</v>
      </c>
      <c r="B47" s="37" t="s">
        <v>688</v>
      </c>
      <c r="C47" s="36" t="s">
        <v>10</v>
      </c>
      <c r="D47" s="38">
        <v>1</v>
      </c>
      <c r="E47" s="16"/>
    </row>
    <row r="48" spans="1:5" s="1" customFormat="1" ht="16.5" hidden="1">
      <c r="A48" s="36">
        <v>36</v>
      </c>
      <c r="B48" s="37" t="s">
        <v>689</v>
      </c>
      <c r="C48" s="36" t="s">
        <v>9</v>
      </c>
      <c r="D48" s="38">
        <v>1</v>
      </c>
      <c r="E48" s="16"/>
    </row>
    <row r="49" spans="1:5" s="1" customFormat="1" ht="16.5" hidden="1">
      <c r="A49" s="36">
        <v>37</v>
      </c>
      <c r="B49" s="37" t="s">
        <v>690</v>
      </c>
      <c r="C49" s="36" t="s">
        <v>10</v>
      </c>
      <c r="D49" s="38">
        <v>1</v>
      </c>
      <c r="E49" s="16"/>
    </row>
    <row r="50" spans="1:5" s="1" customFormat="1" ht="16.5" hidden="1">
      <c r="A50" s="36">
        <v>38</v>
      </c>
      <c r="B50" s="37" t="s">
        <v>691</v>
      </c>
      <c r="C50" s="36" t="s">
        <v>10</v>
      </c>
      <c r="D50" s="38">
        <v>1</v>
      </c>
      <c r="E50" s="16"/>
    </row>
    <row r="51" spans="1:5" s="1" customFormat="1" ht="16.5" hidden="1">
      <c r="A51" s="36">
        <v>39</v>
      </c>
      <c r="B51" s="37" t="s">
        <v>692</v>
      </c>
      <c r="C51" s="36" t="s">
        <v>147</v>
      </c>
      <c r="D51" s="38">
        <v>1</v>
      </c>
      <c r="E51" s="16"/>
    </row>
    <row r="52" spans="1:5" s="1" customFormat="1" ht="16.5" hidden="1">
      <c r="A52" s="36"/>
      <c r="B52" s="33" t="s">
        <v>755</v>
      </c>
      <c r="C52" s="36"/>
      <c r="D52" s="38">
        <f>D53</f>
        <v>1</v>
      </c>
      <c r="E52" s="16"/>
    </row>
    <row r="53" spans="1:5" s="1" customFormat="1" ht="16.5" hidden="1">
      <c r="A53" s="36">
        <v>40</v>
      </c>
      <c r="B53" s="37" t="s">
        <v>756</v>
      </c>
      <c r="C53" s="36" t="s">
        <v>32</v>
      </c>
      <c r="D53" s="38">
        <v>1</v>
      </c>
      <c r="E53" s="16"/>
    </row>
    <row r="54" spans="1:5" s="2" customFormat="1" ht="16.5" hidden="1">
      <c r="A54" s="34"/>
      <c r="B54" s="33" t="s">
        <v>60</v>
      </c>
      <c r="C54" s="34"/>
      <c r="D54" s="35"/>
      <c r="E54" s="19"/>
    </row>
    <row r="55" spans="1:5" s="1" customFormat="1" ht="16.5" hidden="1">
      <c r="A55" s="36">
        <v>41</v>
      </c>
      <c r="B55" s="37" t="s">
        <v>61</v>
      </c>
      <c r="C55" s="36" t="s">
        <v>9</v>
      </c>
      <c r="D55" s="38">
        <v>1</v>
      </c>
      <c r="E55" s="16"/>
    </row>
    <row r="56" spans="1:5" s="1" customFormat="1" ht="16.5" hidden="1">
      <c r="A56" s="36">
        <v>42</v>
      </c>
      <c r="B56" s="37" t="s">
        <v>62</v>
      </c>
      <c r="C56" s="36" t="s">
        <v>10</v>
      </c>
      <c r="D56" s="38">
        <v>1</v>
      </c>
      <c r="E56" s="16"/>
    </row>
    <row r="57" spans="1:5" s="1" customFormat="1" ht="16.5" hidden="1">
      <c r="A57" s="36">
        <v>43</v>
      </c>
      <c r="B57" s="37" t="s">
        <v>63</v>
      </c>
      <c r="C57" s="36" t="s">
        <v>10</v>
      </c>
      <c r="D57" s="38">
        <v>1</v>
      </c>
      <c r="E57" s="16"/>
    </row>
    <row r="58" spans="1:5" s="1" customFormat="1" ht="16.5" hidden="1">
      <c r="A58" s="36">
        <v>44</v>
      </c>
      <c r="B58" s="37" t="s">
        <v>64</v>
      </c>
      <c r="C58" s="36" t="s">
        <v>10</v>
      </c>
      <c r="D58" s="38">
        <v>1</v>
      </c>
      <c r="E58" s="16"/>
    </row>
    <row r="59" spans="1:5" s="1" customFormat="1" ht="16.5" hidden="1">
      <c r="A59" s="36">
        <v>45</v>
      </c>
      <c r="B59" s="37" t="s">
        <v>689</v>
      </c>
      <c r="C59" s="36" t="s">
        <v>9</v>
      </c>
      <c r="D59" s="38">
        <v>1</v>
      </c>
      <c r="E59" s="16"/>
    </row>
    <row r="60" spans="1:5" s="2" customFormat="1" ht="16.5" hidden="1">
      <c r="A60" s="34"/>
      <c r="B60" s="33" t="s">
        <v>757</v>
      </c>
      <c r="C60" s="34"/>
      <c r="D60" s="35"/>
      <c r="E60" s="19"/>
    </row>
    <row r="61" spans="1:5" s="1" customFormat="1" ht="36" hidden="1">
      <c r="A61" s="36">
        <v>46</v>
      </c>
      <c r="B61" s="37" t="s">
        <v>1065</v>
      </c>
      <c r="C61" s="36" t="s">
        <v>10</v>
      </c>
      <c r="D61" s="38">
        <v>1</v>
      </c>
      <c r="E61" s="16"/>
    </row>
    <row r="62" spans="1:5" s="1" customFormat="1" ht="25.5" hidden="1" customHeight="1">
      <c r="A62" s="36">
        <v>47</v>
      </c>
      <c r="B62" s="37" t="s">
        <v>951</v>
      </c>
      <c r="C62" s="36" t="s">
        <v>10</v>
      </c>
      <c r="D62" s="38">
        <v>1</v>
      </c>
      <c r="E62" s="16"/>
    </row>
    <row r="63" spans="1:5" s="1" customFormat="1" ht="16.5" hidden="1">
      <c r="A63" s="36">
        <v>48</v>
      </c>
      <c r="B63" s="37" t="s">
        <v>952</v>
      </c>
      <c r="C63" s="36" t="s">
        <v>10</v>
      </c>
      <c r="D63" s="38">
        <v>1</v>
      </c>
      <c r="E63" s="16"/>
    </row>
    <row r="64" spans="1:5" s="1" customFormat="1" ht="16.5" hidden="1">
      <c r="A64" s="36">
        <v>49</v>
      </c>
      <c r="B64" s="41" t="s">
        <v>953</v>
      </c>
      <c r="C64" s="36" t="s">
        <v>55</v>
      </c>
      <c r="D64" s="38">
        <v>1</v>
      </c>
      <c r="E64" s="16"/>
    </row>
    <row r="65" spans="1:5" s="1" customFormat="1" ht="16.5" hidden="1">
      <c r="A65" s="36">
        <v>50</v>
      </c>
      <c r="B65" s="37" t="s">
        <v>954</v>
      </c>
      <c r="C65" s="36" t="s">
        <v>55</v>
      </c>
      <c r="D65" s="38">
        <v>1</v>
      </c>
      <c r="E65" s="16"/>
    </row>
    <row r="66" spans="1:5" s="1" customFormat="1" ht="33" hidden="1">
      <c r="A66" s="36">
        <v>51</v>
      </c>
      <c r="B66" s="37" t="s">
        <v>955</v>
      </c>
      <c r="C66" s="36" t="s">
        <v>55</v>
      </c>
      <c r="D66" s="38">
        <v>1</v>
      </c>
      <c r="E66" s="16"/>
    </row>
    <row r="67" spans="1:5" s="1" customFormat="1" ht="28.5" hidden="1" customHeight="1">
      <c r="A67" s="36">
        <v>52</v>
      </c>
      <c r="B67" s="41" t="s">
        <v>956</v>
      </c>
      <c r="C67" s="36" t="s">
        <v>55</v>
      </c>
      <c r="D67" s="38">
        <v>1</v>
      </c>
      <c r="E67" s="16"/>
    </row>
    <row r="68" spans="1:5" s="1" customFormat="1" ht="16.5" hidden="1">
      <c r="A68" s="36">
        <v>53</v>
      </c>
      <c r="B68" s="37" t="s">
        <v>957</v>
      </c>
      <c r="C68" s="36" t="s">
        <v>55</v>
      </c>
      <c r="D68" s="38">
        <v>1</v>
      </c>
      <c r="E68" s="16"/>
    </row>
    <row r="69" spans="1:5" s="1" customFormat="1" ht="16.5" hidden="1">
      <c r="A69" s="36">
        <v>54</v>
      </c>
      <c r="B69" s="37" t="s">
        <v>958</v>
      </c>
      <c r="C69" s="36" t="s">
        <v>55</v>
      </c>
      <c r="D69" s="38">
        <v>1</v>
      </c>
      <c r="E69" s="16"/>
    </row>
    <row r="70" spans="1:5" s="1" customFormat="1" ht="16.5" hidden="1">
      <c r="A70" s="36">
        <v>55</v>
      </c>
      <c r="B70" s="37" t="s">
        <v>959</v>
      </c>
      <c r="C70" s="36" t="s">
        <v>55</v>
      </c>
      <c r="D70" s="38">
        <v>1</v>
      </c>
      <c r="E70" s="16"/>
    </row>
    <row r="71" spans="1:5" s="1" customFormat="1" ht="16.5" hidden="1">
      <c r="A71" s="36">
        <v>56</v>
      </c>
      <c r="B71" s="41" t="s">
        <v>960</v>
      </c>
      <c r="C71" s="36" t="s">
        <v>55</v>
      </c>
      <c r="D71" s="38">
        <v>1</v>
      </c>
      <c r="E71" s="16"/>
    </row>
    <row r="72" spans="1:5" s="1" customFormat="1" ht="16.5" hidden="1">
      <c r="A72" s="36">
        <v>57</v>
      </c>
      <c r="B72" s="37" t="s">
        <v>284</v>
      </c>
      <c r="C72" s="36" t="s">
        <v>10</v>
      </c>
      <c r="D72" s="38">
        <v>1</v>
      </c>
      <c r="E72" s="16"/>
    </row>
    <row r="73" spans="1:5" s="1" customFormat="1" ht="16.5" hidden="1">
      <c r="A73" s="36">
        <v>58</v>
      </c>
      <c r="B73" s="42" t="s">
        <v>784</v>
      </c>
      <c r="C73" s="36" t="s">
        <v>34</v>
      </c>
      <c r="D73" s="38">
        <v>3</v>
      </c>
      <c r="E73" s="16"/>
    </row>
    <row r="74" spans="1:5" s="1" customFormat="1" ht="16.5" hidden="1">
      <c r="A74" s="36">
        <v>59</v>
      </c>
      <c r="B74" s="37" t="s">
        <v>693</v>
      </c>
      <c r="C74" s="36" t="s">
        <v>10</v>
      </c>
      <c r="D74" s="38">
        <v>1</v>
      </c>
      <c r="E74" s="16"/>
    </row>
    <row r="75" spans="1:5" s="1" customFormat="1" ht="99" hidden="1">
      <c r="A75" s="36">
        <v>60</v>
      </c>
      <c r="B75" s="37" t="s">
        <v>65</v>
      </c>
      <c r="C75" s="36" t="s">
        <v>9</v>
      </c>
      <c r="D75" s="38">
        <v>1</v>
      </c>
      <c r="E75" s="16"/>
    </row>
    <row r="76" spans="1:5" s="1" customFormat="1" ht="49.5" hidden="1">
      <c r="A76" s="36">
        <v>61</v>
      </c>
      <c r="B76" s="37" t="s">
        <v>66</v>
      </c>
      <c r="C76" s="36" t="s">
        <v>9</v>
      </c>
      <c r="D76" s="38">
        <v>1</v>
      </c>
      <c r="E76" s="16"/>
    </row>
    <row r="77" spans="1:5" s="1" customFormat="1" ht="49.5" hidden="1">
      <c r="A77" s="36">
        <v>62</v>
      </c>
      <c r="B77" s="37" t="s">
        <v>67</v>
      </c>
      <c r="C77" s="36" t="s">
        <v>10</v>
      </c>
      <c r="D77" s="38">
        <v>1</v>
      </c>
      <c r="E77" s="16"/>
    </row>
    <row r="78" spans="1:5" s="1" customFormat="1" ht="16.5" hidden="1">
      <c r="A78" s="36">
        <v>63</v>
      </c>
      <c r="B78" s="37" t="s">
        <v>68</v>
      </c>
      <c r="C78" s="36" t="s">
        <v>10</v>
      </c>
      <c r="D78" s="38">
        <v>1</v>
      </c>
      <c r="E78" s="16"/>
    </row>
    <row r="79" spans="1:5" s="1" customFormat="1" ht="16.5" hidden="1">
      <c r="A79" s="36">
        <v>64</v>
      </c>
      <c r="B79" s="37" t="s">
        <v>69</v>
      </c>
      <c r="C79" s="36" t="s">
        <v>9</v>
      </c>
      <c r="D79" s="38">
        <v>1</v>
      </c>
      <c r="E79" s="16"/>
    </row>
    <row r="80" spans="1:5" s="1" customFormat="1" ht="16.5" hidden="1">
      <c r="A80" s="36">
        <v>65</v>
      </c>
      <c r="B80" s="37" t="s">
        <v>70</v>
      </c>
      <c r="C80" s="36" t="s">
        <v>10</v>
      </c>
      <c r="D80" s="38">
        <v>1</v>
      </c>
      <c r="E80" s="16"/>
    </row>
    <row r="81" spans="1:5" s="1" customFormat="1" ht="16.5" hidden="1">
      <c r="A81" s="36">
        <v>66</v>
      </c>
      <c r="B81" s="37" t="s">
        <v>71</v>
      </c>
      <c r="C81" s="36" t="s">
        <v>10</v>
      </c>
      <c r="D81" s="38">
        <v>1</v>
      </c>
      <c r="E81" s="16"/>
    </row>
    <row r="82" spans="1:5" s="1" customFormat="1" ht="16.5" hidden="1">
      <c r="A82" s="36">
        <v>67</v>
      </c>
      <c r="B82" s="37" t="s">
        <v>72</v>
      </c>
      <c r="C82" s="36" t="s">
        <v>10</v>
      </c>
      <c r="D82" s="38">
        <v>1</v>
      </c>
      <c r="E82" s="16"/>
    </row>
    <row r="83" spans="1:5" s="1" customFormat="1" ht="16.5" hidden="1">
      <c r="A83" s="36">
        <v>68</v>
      </c>
      <c r="B83" s="37" t="s">
        <v>73</v>
      </c>
      <c r="C83" s="36" t="s">
        <v>10</v>
      </c>
      <c r="D83" s="38">
        <v>1</v>
      </c>
      <c r="E83" s="16"/>
    </row>
    <row r="84" spans="1:5" s="1" customFormat="1" ht="16.5" hidden="1">
      <c r="A84" s="36">
        <v>69</v>
      </c>
      <c r="B84" s="37" t="s">
        <v>104</v>
      </c>
      <c r="C84" s="36" t="s">
        <v>10</v>
      </c>
      <c r="D84" s="38">
        <v>1</v>
      </c>
      <c r="E84" s="16"/>
    </row>
    <row r="85" spans="1:5" s="1" customFormat="1" ht="16.5" hidden="1">
      <c r="A85" s="36">
        <v>70</v>
      </c>
      <c r="B85" s="37" t="s">
        <v>694</v>
      </c>
      <c r="C85" s="36" t="s">
        <v>10</v>
      </c>
      <c r="D85" s="38">
        <v>1</v>
      </c>
      <c r="E85" s="16"/>
    </row>
    <row r="86" spans="1:5" s="1" customFormat="1" ht="33" hidden="1">
      <c r="A86" s="36">
        <v>71</v>
      </c>
      <c r="B86" s="37" t="s">
        <v>74</v>
      </c>
      <c r="C86" s="36" t="s">
        <v>10</v>
      </c>
      <c r="D86" s="38">
        <v>1</v>
      </c>
      <c r="E86" s="16"/>
    </row>
    <row r="87" spans="1:5" s="1" customFormat="1" ht="16.5" hidden="1">
      <c r="A87" s="36">
        <v>72</v>
      </c>
      <c r="B87" s="37" t="s">
        <v>75</v>
      </c>
      <c r="C87" s="36" t="s">
        <v>10</v>
      </c>
      <c r="D87" s="38">
        <v>1</v>
      </c>
      <c r="E87" s="16"/>
    </row>
    <row r="88" spans="1:5" s="1" customFormat="1" ht="16.5" hidden="1">
      <c r="A88" s="36">
        <v>73</v>
      </c>
      <c r="B88" s="37" t="s">
        <v>105</v>
      </c>
      <c r="C88" s="36" t="s">
        <v>10</v>
      </c>
      <c r="D88" s="38">
        <v>1</v>
      </c>
      <c r="E88" s="16"/>
    </row>
    <row r="89" spans="1:5" s="1" customFormat="1" ht="16.5" hidden="1">
      <c r="A89" s="36">
        <v>74</v>
      </c>
      <c r="B89" s="37" t="s">
        <v>106</v>
      </c>
      <c r="C89" s="36" t="s">
        <v>10</v>
      </c>
      <c r="D89" s="38">
        <v>1</v>
      </c>
      <c r="E89" s="16"/>
    </row>
    <row r="90" spans="1:5" s="1" customFormat="1" ht="16.5" hidden="1">
      <c r="A90" s="36">
        <v>75</v>
      </c>
      <c r="B90" s="37" t="s">
        <v>806</v>
      </c>
      <c r="C90" s="36" t="s">
        <v>9</v>
      </c>
      <c r="D90" s="38">
        <v>1</v>
      </c>
      <c r="E90" s="16"/>
    </row>
    <row r="91" spans="1:5" s="1" customFormat="1" ht="16.5" hidden="1">
      <c r="A91" s="36">
        <v>76</v>
      </c>
      <c r="B91" s="37" t="s">
        <v>76</v>
      </c>
      <c r="C91" s="36" t="s">
        <v>10</v>
      </c>
      <c r="D91" s="38">
        <v>1</v>
      </c>
      <c r="E91" s="16"/>
    </row>
    <row r="92" spans="1:5" s="1" customFormat="1" ht="16.5" hidden="1">
      <c r="A92" s="36">
        <v>77</v>
      </c>
      <c r="B92" s="37" t="s">
        <v>77</v>
      </c>
      <c r="C92" s="36" t="s">
        <v>10</v>
      </c>
      <c r="D92" s="38">
        <v>1</v>
      </c>
      <c r="E92" s="16"/>
    </row>
    <row r="93" spans="1:5" s="1" customFormat="1" ht="33" hidden="1">
      <c r="A93" s="36">
        <v>78</v>
      </c>
      <c r="B93" s="37" t="s">
        <v>78</v>
      </c>
      <c r="C93" s="36" t="s">
        <v>10</v>
      </c>
      <c r="D93" s="38">
        <v>1</v>
      </c>
      <c r="E93" s="16"/>
    </row>
    <row r="94" spans="1:5" s="1" customFormat="1" ht="16.5" hidden="1">
      <c r="A94" s="36">
        <v>79</v>
      </c>
      <c r="B94" s="37" t="s">
        <v>107</v>
      </c>
      <c r="C94" s="36" t="s">
        <v>10</v>
      </c>
      <c r="D94" s="38">
        <v>1</v>
      </c>
      <c r="E94" s="16"/>
    </row>
    <row r="95" spans="1:5" s="1" customFormat="1" ht="16.5" hidden="1">
      <c r="A95" s="36">
        <v>80</v>
      </c>
      <c r="B95" s="37" t="s">
        <v>108</v>
      </c>
      <c r="C95" s="36" t="s">
        <v>10</v>
      </c>
      <c r="D95" s="38">
        <v>1</v>
      </c>
      <c r="E95" s="16"/>
    </row>
    <row r="96" spans="1:5" s="1" customFormat="1" ht="16.5" hidden="1">
      <c r="A96" s="36">
        <v>81</v>
      </c>
      <c r="B96" s="37" t="s">
        <v>109</v>
      </c>
      <c r="C96" s="36" t="s">
        <v>10</v>
      </c>
      <c r="D96" s="38">
        <v>1</v>
      </c>
      <c r="E96" s="16"/>
    </row>
    <row r="97" spans="1:5" s="1" customFormat="1" ht="16.5" hidden="1">
      <c r="A97" s="36">
        <v>82</v>
      </c>
      <c r="B97" s="37" t="s">
        <v>110</v>
      </c>
      <c r="C97" s="36" t="s">
        <v>10</v>
      </c>
      <c r="D97" s="38">
        <v>1</v>
      </c>
      <c r="E97" s="16"/>
    </row>
    <row r="98" spans="1:5" s="1" customFormat="1" ht="16.5" hidden="1">
      <c r="A98" s="36">
        <v>83</v>
      </c>
      <c r="B98" s="37" t="s">
        <v>111</v>
      </c>
      <c r="C98" s="36" t="s">
        <v>10</v>
      </c>
      <c r="D98" s="38">
        <v>1</v>
      </c>
      <c r="E98" s="16"/>
    </row>
    <row r="99" spans="1:5" s="1" customFormat="1" ht="16.5" hidden="1">
      <c r="A99" s="36">
        <v>84</v>
      </c>
      <c r="B99" s="37" t="s">
        <v>112</v>
      </c>
      <c r="C99" s="36" t="s">
        <v>10</v>
      </c>
      <c r="D99" s="38">
        <v>1</v>
      </c>
      <c r="E99" s="16"/>
    </row>
    <row r="100" spans="1:5" s="1" customFormat="1" ht="16.5" hidden="1">
      <c r="A100" s="36">
        <v>85</v>
      </c>
      <c r="B100" s="37" t="s">
        <v>113</v>
      </c>
      <c r="C100" s="36" t="s">
        <v>10</v>
      </c>
      <c r="D100" s="38">
        <v>1</v>
      </c>
      <c r="E100" s="16"/>
    </row>
    <row r="101" spans="1:5" s="1" customFormat="1" ht="16.5" hidden="1">
      <c r="A101" s="36">
        <v>86</v>
      </c>
      <c r="B101" s="37" t="s">
        <v>114</v>
      </c>
      <c r="C101" s="36" t="s">
        <v>10</v>
      </c>
      <c r="D101" s="38">
        <v>1</v>
      </c>
      <c r="E101" s="16"/>
    </row>
    <row r="102" spans="1:5" s="1" customFormat="1" ht="16.5" hidden="1">
      <c r="A102" s="36">
        <v>87</v>
      </c>
      <c r="B102" s="37" t="s">
        <v>115</v>
      </c>
      <c r="C102" s="36" t="s">
        <v>10</v>
      </c>
      <c r="D102" s="38">
        <v>1</v>
      </c>
      <c r="E102" s="16"/>
    </row>
    <row r="103" spans="1:5" s="1" customFormat="1" ht="16.5" hidden="1">
      <c r="A103" s="36">
        <v>88</v>
      </c>
      <c r="B103" s="37" t="s">
        <v>116</v>
      </c>
      <c r="C103" s="36" t="s">
        <v>10</v>
      </c>
      <c r="D103" s="38">
        <v>1</v>
      </c>
      <c r="E103" s="16"/>
    </row>
    <row r="104" spans="1:5" s="1" customFormat="1" ht="16.5" hidden="1">
      <c r="A104" s="36">
        <v>89</v>
      </c>
      <c r="B104" s="37" t="s">
        <v>117</v>
      </c>
      <c r="C104" s="36" t="s">
        <v>10</v>
      </c>
      <c r="D104" s="38">
        <v>1</v>
      </c>
      <c r="E104" s="16"/>
    </row>
    <row r="105" spans="1:5" s="1" customFormat="1" ht="16.5" hidden="1">
      <c r="A105" s="36">
        <v>90</v>
      </c>
      <c r="B105" s="37" t="s">
        <v>118</v>
      </c>
      <c r="C105" s="36" t="s">
        <v>10</v>
      </c>
      <c r="D105" s="38">
        <v>1</v>
      </c>
      <c r="E105" s="16"/>
    </row>
    <row r="106" spans="1:5" s="1" customFormat="1" ht="16.5" hidden="1">
      <c r="A106" s="36">
        <v>91</v>
      </c>
      <c r="B106" s="37" t="s">
        <v>119</v>
      </c>
      <c r="C106" s="36" t="s">
        <v>10</v>
      </c>
      <c r="D106" s="38">
        <v>1</v>
      </c>
      <c r="E106" s="16"/>
    </row>
    <row r="107" spans="1:5" s="1" customFormat="1" ht="16.5" hidden="1">
      <c r="A107" s="36">
        <v>92</v>
      </c>
      <c r="B107" s="37" t="s">
        <v>120</v>
      </c>
      <c r="C107" s="36" t="s">
        <v>10</v>
      </c>
      <c r="D107" s="38">
        <v>1</v>
      </c>
      <c r="E107" s="16"/>
    </row>
    <row r="108" spans="1:5" s="1" customFormat="1" ht="16.5" hidden="1">
      <c r="A108" s="36">
        <v>93</v>
      </c>
      <c r="B108" s="37" t="s">
        <v>79</v>
      </c>
      <c r="C108" s="36" t="s">
        <v>10</v>
      </c>
      <c r="D108" s="38">
        <v>1</v>
      </c>
      <c r="E108" s="16"/>
    </row>
    <row r="109" spans="1:5" s="1" customFormat="1" ht="16.5" hidden="1">
      <c r="A109" s="36">
        <v>94</v>
      </c>
      <c r="B109" s="37" t="s">
        <v>121</v>
      </c>
      <c r="C109" s="36" t="s">
        <v>10</v>
      </c>
      <c r="D109" s="38">
        <v>1</v>
      </c>
      <c r="E109" s="16"/>
    </row>
    <row r="110" spans="1:5" s="1" customFormat="1" ht="16.5" hidden="1">
      <c r="A110" s="36">
        <v>95</v>
      </c>
      <c r="B110" s="37" t="s">
        <v>122</v>
      </c>
      <c r="C110" s="36" t="s">
        <v>10</v>
      </c>
      <c r="D110" s="38">
        <v>1</v>
      </c>
      <c r="E110" s="16"/>
    </row>
    <row r="111" spans="1:5" s="1" customFormat="1" ht="16.5" hidden="1">
      <c r="A111" s="36">
        <v>96</v>
      </c>
      <c r="B111" s="37" t="s">
        <v>123</v>
      </c>
      <c r="C111" s="36" t="s">
        <v>10</v>
      </c>
      <c r="D111" s="38">
        <v>1</v>
      </c>
      <c r="E111" s="16"/>
    </row>
    <row r="112" spans="1:5" s="1" customFormat="1" ht="16.5" hidden="1">
      <c r="A112" s="36">
        <v>97</v>
      </c>
      <c r="B112" s="37" t="s">
        <v>124</v>
      </c>
      <c r="C112" s="36" t="s">
        <v>10</v>
      </c>
      <c r="D112" s="38">
        <v>1</v>
      </c>
      <c r="E112" s="16"/>
    </row>
    <row r="113" spans="1:5" s="1" customFormat="1" ht="16.5" hidden="1">
      <c r="A113" s="36">
        <v>98</v>
      </c>
      <c r="B113" s="37" t="s">
        <v>80</v>
      </c>
      <c r="C113" s="36" t="s">
        <v>10</v>
      </c>
      <c r="D113" s="38">
        <v>1</v>
      </c>
      <c r="E113" s="16"/>
    </row>
    <row r="114" spans="1:5" s="1" customFormat="1" ht="16.5" hidden="1">
      <c r="A114" s="36">
        <v>99</v>
      </c>
      <c r="B114" s="37" t="s">
        <v>125</v>
      </c>
      <c r="C114" s="36" t="s">
        <v>10</v>
      </c>
      <c r="D114" s="38">
        <v>1</v>
      </c>
      <c r="E114" s="16"/>
    </row>
    <row r="115" spans="1:5" s="1" customFormat="1" ht="16.5" hidden="1">
      <c r="A115" s="36">
        <v>100</v>
      </c>
      <c r="B115" s="37" t="s">
        <v>126</v>
      </c>
      <c r="C115" s="36" t="s">
        <v>10</v>
      </c>
      <c r="D115" s="38">
        <v>1</v>
      </c>
      <c r="E115" s="16"/>
    </row>
    <row r="116" spans="1:5" s="1" customFormat="1" ht="16.5" hidden="1">
      <c r="A116" s="36">
        <v>101</v>
      </c>
      <c r="B116" s="37" t="s">
        <v>127</v>
      </c>
      <c r="C116" s="36" t="s">
        <v>10</v>
      </c>
      <c r="D116" s="38">
        <v>1</v>
      </c>
      <c r="E116" s="16"/>
    </row>
    <row r="117" spans="1:5" s="1" customFormat="1" ht="16.5" hidden="1">
      <c r="A117" s="36">
        <v>102</v>
      </c>
      <c r="B117" s="37" t="s">
        <v>128</v>
      </c>
      <c r="C117" s="36" t="s">
        <v>10</v>
      </c>
      <c r="D117" s="38">
        <v>1</v>
      </c>
      <c r="E117" s="16"/>
    </row>
    <row r="118" spans="1:5" s="1" customFormat="1" ht="16.5" hidden="1">
      <c r="A118" s="36">
        <v>103</v>
      </c>
      <c r="B118" s="37" t="s">
        <v>129</v>
      </c>
      <c r="C118" s="36" t="s">
        <v>10</v>
      </c>
      <c r="D118" s="38">
        <v>1</v>
      </c>
      <c r="E118" s="16"/>
    </row>
    <row r="119" spans="1:5" s="1" customFormat="1" ht="16.5" hidden="1">
      <c r="A119" s="36">
        <v>104</v>
      </c>
      <c r="B119" s="37" t="s">
        <v>130</v>
      </c>
      <c r="C119" s="36" t="s">
        <v>10</v>
      </c>
      <c r="D119" s="38">
        <v>1</v>
      </c>
      <c r="E119" s="16"/>
    </row>
    <row r="120" spans="1:5" s="1" customFormat="1" ht="16.5" hidden="1">
      <c r="A120" s="36">
        <v>105</v>
      </c>
      <c r="B120" s="37" t="s">
        <v>131</v>
      </c>
      <c r="C120" s="36" t="s">
        <v>10</v>
      </c>
      <c r="D120" s="38">
        <v>1</v>
      </c>
      <c r="E120" s="16"/>
    </row>
    <row r="121" spans="1:5" s="1" customFormat="1" ht="16.5" hidden="1">
      <c r="A121" s="36">
        <v>106</v>
      </c>
      <c r="B121" s="37" t="s">
        <v>132</v>
      </c>
      <c r="C121" s="36" t="s">
        <v>10</v>
      </c>
      <c r="D121" s="38">
        <v>1</v>
      </c>
      <c r="E121" s="16"/>
    </row>
    <row r="122" spans="1:5" s="1" customFormat="1" ht="16.5" hidden="1">
      <c r="A122" s="36">
        <v>107</v>
      </c>
      <c r="B122" s="37" t="s">
        <v>695</v>
      </c>
      <c r="C122" s="36" t="s">
        <v>10</v>
      </c>
      <c r="D122" s="38">
        <v>1</v>
      </c>
      <c r="E122" s="16"/>
    </row>
    <row r="123" spans="1:5" s="1" customFormat="1" ht="16.5" hidden="1">
      <c r="A123" s="36">
        <v>108</v>
      </c>
      <c r="B123" s="37" t="s">
        <v>133</v>
      </c>
      <c r="C123" s="36" t="s">
        <v>10</v>
      </c>
      <c r="D123" s="38">
        <v>1</v>
      </c>
      <c r="E123" s="16"/>
    </row>
    <row r="124" spans="1:5" s="1" customFormat="1" ht="16.5" hidden="1">
      <c r="A124" s="36">
        <v>109</v>
      </c>
      <c r="B124" s="37" t="s">
        <v>134</v>
      </c>
      <c r="C124" s="36" t="s">
        <v>10</v>
      </c>
      <c r="D124" s="38">
        <v>1</v>
      </c>
      <c r="E124" s="16"/>
    </row>
    <row r="125" spans="1:5" s="1" customFormat="1" ht="16.5" hidden="1">
      <c r="A125" s="36">
        <v>110</v>
      </c>
      <c r="B125" s="37" t="s">
        <v>81</v>
      </c>
      <c r="C125" s="36" t="s">
        <v>10</v>
      </c>
      <c r="D125" s="38">
        <v>1</v>
      </c>
      <c r="E125" s="16"/>
    </row>
    <row r="126" spans="1:5" s="1" customFormat="1" ht="16.5" hidden="1">
      <c r="A126" s="36">
        <v>111</v>
      </c>
      <c r="B126" s="37" t="s">
        <v>82</v>
      </c>
      <c r="C126" s="36" t="s">
        <v>10</v>
      </c>
      <c r="D126" s="38">
        <v>1</v>
      </c>
      <c r="E126" s="16"/>
    </row>
    <row r="127" spans="1:5" s="1" customFormat="1" ht="29.25" hidden="1" customHeight="1">
      <c r="A127" s="36">
        <v>112</v>
      </c>
      <c r="B127" s="37" t="s">
        <v>83</v>
      </c>
      <c r="C127" s="36" t="s">
        <v>10</v>
      </c>
      <c r="D127" s="38">
        <v>1</v>
      </c>
      <c r="E127" s="16"/>
    </row>
    <row r="128" spans="1:5" s="1" customFormat="1" ht="16.5" hidden="1">
      <c r="A128" s="36">
        <v>113</v>
      </c>
      <c r="B128" s="37" t="s">
        <v>84</v>
      </c>
      <c r="C128" s="36" t="s">
        <v>10</v>
      </c>
      <c r="D128" s="38">
        <v>1</v>
      </c>
      <c r="E128" s="16"/>
    </row>
    <row r="129" spans="1:5" s="1" customFormat="1" ht="16.5" hidden="1">
      <c r="A129" s="36">
        <v>114</v>
      </c>
      <c r="B129" s="37" t="s">
        <v>85</v>
      </c>
      <c r="C129" s="36" t="s">
        <v>10</v>
      </c>
      <c r="D129" s="38">
        <v>1</v>
      </c>
      <c r="E129" s="16"/>
    </row>
    <row r="130" spans="1:5" s="1" customFormat="1" ht="16.5" hidden="1">
      <c r="A130" s="36">
        <v>115</v>
      </c>
      <c r="B130" s="37" t="s">
        <v>86</v>
      </c>
      <c r="C130" s="36" t="s">
        <v>10</v>
      </c>
      <c r="D130" s="38">
        <v>1</v>
      </c>
      <c r="E130" s="16"/>
    </row>
    <row r="131" spans="1:5" s="1" customFormat="1" ht="16.5" hidden="1">
      <c r="A131" s="36">
        <v>116</v>
      </c>
      <c r="B131" s="37" t="s">
        <v>87</v>
      </c>
      <c r="C131" s="36" t="s">
        <v>10</v>
      </c>
      <c r="D131" s="38">
        <v>1</v>
      </c>
      <c r="E131" s="16"/>
    </row>
    <row r="132" spans="1:5" s="1" customFormat="1" ht="16.5" hidden="1">
      <c r="A132" s="36">
        <v>117</v>
      </c>
      <c r="B132" s="37" t="s">
        <v>88</v>
      </c>
      <c r="C132" s="36" t="s">
        <v>10</v>
      </c>
      <c r="D132" s="38">
        <v>1</v>
      </c>
      <c r="E132" s="16"/>
    </row>
    <row r="133" spans="1:5" s="1" customFormat="1" ht="16.5" hidden="1">
      <c r="A133" s="36">
        <v>118</v>
      </c>
      <c r="B133" s="37" t="s">
        <v>89</v>
      </c>
      <c r="C133" s="36" t="s">
        <v>10</v>
      </c>
      <c r="D133" s="38">
        <v>1</v>
      </c>
      <c r="E133" s="16"/>
    </row>
    <row r="134" spans="1:5" s="1" customFormat="1" ht="16.5" hidden="1">
      <c r="A134" s="36">
        <v>119</v>
      </c>
      <c r="B134" s="37" t="s">
        <v>90</v>
      </c>
      <c r="C134" s="36" t="s">
        <v>10</v>
      </c>
      <c r="D134" s="38">
        <v>1</v>
      </c>
      <c r="E134" s="16"/>
    </row>
    <row r="135" spans="1:5" s="1" customFormat="1" ht="16.5" hidden="1">
      <c r="A135" s="36">
        <v>120</v>
      </c>
      <c r="B135" s="37" t="s">
        <v>135</v>
      </c>
      <c r="C135" s="36" t="s">
        <v>10</v>
      </c>
      <c r="D135" s="38">
        <v>1</v>
      </c>
      <c r="E135" s="16"/>
    </row>
    <row r="136" spans="1:5" s="1" customFormat="1" ht="16.5" hidden="1">
      <c r="A136" s="36">
        <v>121</v>
      </c>
      <c r="B136" s="41" t="s">
        <v>696</v>
      </c>
      <c r="C136" s="36" t="s">
        <v>10</v>
      </c>
      <c r="D136" s="38">
        <v>1</v>
      </c>
      <c r="E136" s="16"/>
    </row>
    <row r="137" spans="1:5" s="1" customFormat="1" ht="16.5" hidden="1">
      <c r="A137" s="36">
        <v>122</v>
      </c>
      <c r="B137" s="41" t="s">
        <v>697</v>
      </c>
      <c r="C137" s="36" t="s">
        <v>10</v>
      </c>
      <c r="D137" s="38">
        <v>1</v>
      </c>
      <c r="E137" s="16"/>
    </row>
    <row r="138" spans="1:5" s="1" customFormat="1" ht="12" hidden="1" customHeight="1">
      <c r="A138" s="36">
        <v>123</v>
      </c>
      <c r="B138" s="41" t="s">
        <v>269</v>
      </c>
      <c r="C138" s="36" t="s">
        <v>10</v>
      </c>
      <c r="D138" s="38">
        <v>1</v>
      </c>
      <c r="E138" s="16"/>
    </row>
    <row r="139" spans="1:5" s="1" customFormat="1" ht="13.5" hidden="1" customHeight="1">
      <c r="A139" s="36">
        <v>124</v>
      </c>
      <c r="B139" s="41" t="s">
        <v>698</v>
      </c>
      <c r="C139" s="36" t="s">
        <v>10</v>
      </c>
      <c r="D139" s="38">
        <v>1</v>
      </c>
      <c r="E139" s="16"/>
    </row>
    <row r="140" spans="1:5" s="1" customFormat="1" ht="14.25" hidden="1" customHeight="1">
      <c r="A140" s="36">
        <v>125</v>
      </c>
      <c r="B140" s="41" t="s">
        <v>488</v>
      </c>
      <c r="C140" s="36" t="s">
        <v>10</v>
      </c>
      <c r="D140" s="38">
        <v>1</v>
      </c>
      <c r="E140" s="16"/>
    </row>
    <row r="141" spans="1:5" s="1" customFormat="1" ht="16.5" hidden="1">
      <c r="A141" s="36">
        <v>126</v>
      </c>
      <c r="B141" s="41" t="s">
        <v>567</v>
      </c>
      <c r="C141" s="36" t="s">
        <v>10</v>
      </c>
      <c r="D141" s="38">
        <v>1</v>
      </c>
      <c r="E141" s="16"/>
    </row>
    <row r="142" spans="1:5" s="1" customFormat="1" ht="33" hidden="1">
      <c r="A142" s="36">
        <v>127</v>
      </c>
      <c r="B142" s="41" t="s">
        <v>699</v>
      </c>
      <c r="C142" s="36" t="s">
        <v>10</v>
      </c>
      <c r="D142" s="38">
        <v>1</v>
      </c>
      <c r="E142" s="16"/>
    </row>
    <row r="143" spans="1:5" s="1" customFormat="1" ht="33" hidden="1">
      <c r="A143" s="36">
        <v>128</v>
      </c>
      <c r="B143" s="41" t="s">
        <v>700</v>
      </c>
      <c r="C143" s="36" t="s">
        <v>10</v>
      </c>
      <c r="D143" s="38">
        <v>1</v>
      </c>
      <c r="E143" s="16"/>
    </row>
    <row r="144" spans="1:5" s="1" customFormat="1" ht="12.75" hidden="1" customHeight="1">
      <c r="A144" s="36">
        <v>129</v>
      </c>
      <c r="B144" s="41" t="s">
        <v>701</v>
      </c>
      <c r="C144" s="36" t="s">
        <v>10</v>
      </c>
      <c r="D144" s="38">
        <v>1</v>
      </c>
      <c r="E144" s="16"/>
    </row>
    <row r="145" spans="1:5" s="1" customFormat="1" ht="16.5" hidden="1">
      <c r="A145" s="36">
        <v>130</v>
      </c>
      <c r="B145" s="41" t="s">
        <v>702</v>
      </c>
      <c r="C145" s="36" t="s">
        <v>10</v>
      </c>
      <c r="D145" s="38">
        <v>1</v>
      </c>
      <c r="E145" s="16"/>
    </row>
    <row r="146" spans="1:5" s="1" customFormat="1" ht="16.5" hidden="1">
      <c r="A146" s="36">
        <v>131</v>
      </c>
      <c r="B146" s="41" t="s">
        <v>807</v>
      </c>
      <c r="C146" s="36" t="s">
        <v>10</v>
      </c>
      <c r="D146" s="38">
        <v>1</v>
      </c>
      <c r="E146" s="16"/>
    </row>
    <row r="147" spans="1:5" s="1" customFormat="1" ht="16.5" hidden="1">
      <c r="A147" s="36">
        <v>132</v>
      </c>
      <c r="B147" s="37" t="s">
        <v>703</v>
      </c>
      <c r="C147" s="36" t="s">
        <v>10</v>
      </c>
      <c r="D147" s="38">
        <v>1</v>
      </c>
      <c r="E147" s="16"/>
    </row>
    <row r="148" spans="1:5" s="1" customFormat="1" ht="12.75" hidden="1" customHeight="1">
      <c r="A148" s="36">
        <v>133</v>
      </c>
      <c r="B148" s="37" t="s">
        <v>704</v>
      </c>
      <c r="C148" s="36" t="s">
        <v>10</v>
      </c>
      <c r="D148" s="38">
        <v>1</v>
      </c>
      <c r="E148" s="16"/>
    </row>
    <row r="149" spans="1:5" s="1" customFormat="1" ht="16.5" hidden="1">
      <c r="A149" s="36">
        <v>134</v>
      </c>
      <c r="B149" s="37" t="s">
        <v>705</v>
      </c>
      <c r="C149" s="36" t="s">
        <v>10</v>
      </c>
      <c r="D149" s="38">
        <v>1</v>
      </c>
      <c r="E149" s="16"/>
    </row>
    <row r="150" spans="1:5" s="1" customFormat="1" ht="14.25" hidden="1" customHeight="1">
      <c r="A150" s="36">
        <v>135</v>
      </c>
      <c r="B150" s="37" t="s">
        <v>706</v>
      </c>
      <c r="C150" s="36" t="s">
        <v>10</v>
      </c>
      <c r="D150" s="38">
        <v>1</v>
      </c>
      <c r="E150" s="16"/>
    </row>
    <row r="151" spans="1:5" s="1" customFormat="1" ht="16.5" hidden="1">
      <c r="A151" s="36">
        <v>136</v>
      </c>
      <c r="B151" s="37" t="s">
        <v>707</v>
      </c>
      <c r="C151" s="36" t="s">
        <v>10</v>
      </c>
      <c r="D151" s="38">
        <v>1</v>
      </c>
      <c r="E151" s="16"/>
    </row>
    <row r="152" spans="1:5" s="1" customFormat="1" ht="16.5" hidden="1">
      <c r="A152" s="36">
        <v>137</v>
      </c>
      <c r="B152" s="37" t="s">
        <v>808</v>
      </c>
      <c r="C152" s="36" t="s">
        <v>10</v>
      </c>
      <c r="D152" s="38">
        <v>1</v>
      </c>
      <c r="E152" s="16"/>
    </row>
    <row r="153" spans="1:5" s="1" customFormat="1" ht="16.5" hidden="1">
      <c r="A153" s="36">
        <v>138</v>
      </c>
      <c r="B153" s="37" t="s">
        <v>708</v>
      </c>
      <c r="C153" s="36" t="s">
        <v>10</v>
      </c>
      <c r="D153" s="38">
        <v>1</v>
      </c>
      <c r="E153" s="16"/>
    </row>
    <row r="154" spans="1:5" s="1" customFormat="1" ht="16.5" hidden="1">
      <c r="A154" s="36">
        <v>139</v>
      </c>
      <c r="B154" s="37" t="s">
        <v>709</v>
      </c>
      <c r="C154" s="36" t="s">
        <v>10</v>
      </c>
      <c r="D154" s="38">
        <v>1</v>
      </c>
      <c r="E154" s="16"/>
    </row>
    <row r="155" spans="1:5" s="1" customFormat="1" ht="16.5" hidden="1">
      <c r="A155" s="36">
        <v>140</v>
      </c>
      <c r="B155" s="37" t="s">
        <v>809</v>
      </c>
      <c r="C155" s="36" t="s">
        <v>10</v>
      </c>
      <c r="D155" s="38">
        <v>1</v>
      </c>
      <c r="E155" s="16"/>
    </row>
    <row r="156" spans="1:5" s="1" customFormat="1" ht="16.5" hidden="1">
      <c r="A156" s="36">
        <v>141</v>
      </c>
      <c r="B156" s="37" t="s">
        <v>810</v>
      </c>
      <c r="C156" s="36" t="s">
        <v>10</v>
      </c>
      <c r="D156" s="38">
        <v>1</v>
      </c>
      <c r="E156" s="16"/>
    </row>
    <row r="157" spans="1:5" s="1" customFormat="1" ht="16.5" hidden="1">
      <c r="A157" s="36">
        <v>142</v>
      </c>
      <c r="B157" s="37" t="s">
        <v>710</v>
      </c>
      <c r="C157" s="36" t="s">
        <v>10</v>
      </c>
      <c r="D157" s="38">
        <v>1</v>
      </c>
      <c r="E157" s="16"/>
    </row>
    <row r="158" spans="1:5" s="1" customFormat="1" ht="16.5" hidden="1">
      <c r="A158" s="36">
        <v>143</v>
      </c>
      <c r="B158" s="37" t="s">
        <v>811</v>
      </c>
      <c r="C158" s="36" t="s">
        <v>10</v>
      </c>
      <c r="D158" s="38">
        <v>1</v>
      </c>
      <c r="E158" s="16"/>
    </row>
    <row r="159" spans="1:5" s="1" customFormat="1" ht="16.5" hidden="1">
      <c r="A159" s="36">
        <v>144</v>
      </c>
      <c r="B159" s="37" t="s">
        <v>711</v>
      </c>
      <c r="C159" s="36" t="s">
        <v>10</v>
      </c>
      <c r="D159" s="38">
        <v>1</v>
      </c>
      <c r="E159" s="16"/>
    </row>
    <row r="160" spans="1:5" s="1" customFormat="1" ht="16.5" hidden="1">
      <c r="A160" s="36">
        <v>145</v>
      </c>
      <c r="B160" s="37" t="s">
        <v>712</v>
      </c>
      <c r="C160" s="36" t="s">
        <v>10</v>
      </c>
      <c r="D160" s="38">
        <v>1</v>
      </c>
      <c r="E160" s="16"/>
    </row>
    <row r="161" spans="1:5" s="1" customFormat="1" ht="16.5" hidden="1">
      <c r="A161" s="36">
        <v>146</v>
      </c>
      <c r="B161" s="37" t="s">
        <v>713</v>
      </c>
      <c r="C161" s="36" t="s">
        <v>10</v>
      </c>
      <c r="D161" s="38">
        <v>1</v>
      </c>
      <c r="E161" s="16"/>
    </row>
    <row r="162" spans="1:5" s="1" customFormat="1" ht="16.5" hidden="1">
      <c r="A162" s="36">
        <v>147</v>
      </c>
      <c r="B162" s="37" t="s">
        <v>714</v>
      </c>
      <c r="C162" s="36" t="s">
        <v>10</v>
      </c>
      <c r="D162" s="38">
        <v>1</v>
      </c>
      <c r="E162" s="16"/>
    </row>
    <row r="163" spans="1:5" s="1" customFormat="1" ht="16.5" hidden="1">
      <c r="A163" s="36">
        <v>148</v>
      </c>
      <c r="B163" s="37" t="s">
        <v>715</v>
      </c>
      <c r="C163" s="36" t="s">
        <v>10</v>
      </c>
      <c r="D163" s="38">
        <v>1</v>
      </c>
      <c r="E163" s="16"/>
    </row>
    <row r="164" spans="1:5" s="1" customFormat="1" ht="16.5" hidden="1">
      <c r="A164" s="36">
        <v>149</v>
      </c>
      <c r="B164" s="37" t="s">
        <v>716</v>
      </c>
      <c r="C164" s="36" t="s">
        <v>10</v>
      </c>
      <c r="D164" s="38">
        <v>1</v>
      </c>
      <c r="E164" s="16"/>
    </row>
    <row r="165" spans="1:5" s="1" customFormat="1" ht="16.5" hidden="1">
      <c r="A165" s="36">
        <v>150</v>
      </c>
      <c r="B165" s="37" t="s">
        <v>717</v>
      </c>
      <c r="C165" s="36" t="s">
        <v>10</v>
      </c>
      <c r="D165" s="38">
        <v>1</v>
      </c>
      <c r="E165" s="16"/>
    </row>
    <row r="166" spans="1:5" s="1" customFormat="1" ht="16.5" hidden="1">
      <c r="A166" s="36">
        <v>151</v>
      </c>
      <c r="B166" s="37" t="s">
        <v>718</v>
      </c>
      <c r="C166" s="36" t="s">
        <v>10</v>
      </c>
      <c r="D166" s="38">
        <v>1</v>
      </c>
      <c r="E166" s="16"/>
    </row>
    <row r="167" spans="1:5" s="1" customFormat="1" ht="16.5" hidden="1">
      <c r="A167" s="36">
        <v>152</v>
      </c>
      <c r="B167" s="37" t="s">
        <v>812</v>
      </c>
      <c r="C167" s="36" t="s">
        <v>10</v>
      </c>
      <c r="D167" s="38">
        <v>1</v>
      </c>
      <c r="E167" s="16"/>
    </row>
    <row r="168" spans="1:5" s="1" customFormat="1" ht="16.5" hidden="1">
      <c r="A168" s="36">
        <v>153</v>
      </c>
      <c r="B168" s="37" t="s">
        <v>813</v>
      </c>
      <c r="C168" s="36" t="s">
        <v>10</v>
      </c>
      <c r="D168" s="38">
        <v>1</v>
      </c>
      <c r="E168" s="16"/>
    </row>
    <row r="169" spans="1:5" s="1" customFormat="1" ht="16.5" hidden="1">
      <c r="A169" s="36">
        <v>154</v>
      </c>
      <c r="B169" s="37" t="s">
        <v>814</v>
      </c>
      <c r="C169" s="36" t="s">
        <v>10</v>
      </c>
      <c r="D169" s="38">
        <v>1</v>
      </c>
      <c r="E169" s="16"/>
    </row>
    <row r="170" spans="1:5" s="1" customFormat="1" ht="16.5" hidden="1">
      <c r="A170" s="36">
        <v>155</v>
      </c>
      <c r="B170" s="37" t="s">
        <v>815</v>
      </c>
      <c r="C170" s="36" t="s">
        <v>10</v>
      </c>
      <c r="D170" s="38">
        <v>1</v>
      </c>
      <c r="E170" s="16"/>
    </row>
    <row r="171" spans="1:5" s="1" customFormat="1" ht="16.5" hidden="1">
      <c r="A171" s="36">
        <v>156</v>
      </c>
      <c r="B171" s="37" t="s">
        <v>719</v>
      </c>
      <c r="C171" s="36" t="s">
        <v>10</v>
      </c>
      <c r="D171" s="38">
        <v>1</v>
      </c>
      <c r="E171" s="16"/>
    </row>
    <row r="172" spans="1:5" s="1" customFormat="1" ht="16.5" hidden="1">
      <c r="A172" s="36">
        <v>157</v>
      </c>
      <c r="B172" s="37" t="s">
        <v>720</v>
      </c>
      <c r="C172" s="36" t="s">
        <v>10</v>
      </c>
      <c r="D172" s="38">
        <v>1</v>
      </c>
      <c r="E172" s="16"/>
    </row>
    <row r="173" spans="1:5" s="1" customFormat="1" ht="16.5" hidden="1">
      <c r="A173" s="36">
        <v>158</v>
      </c>
      <c r="B173" s="37" t="s">
        <v>721</v>
      </c>
      <c r="C173" s="36" t="s">
        <v>10</v>
      </c>
      <c r="D173" s="38">
        <v>1</v>
      </c>
      <c r="E173" s="16"/>
    </row>
    <row r="174" spans="1:5" s="1" customFormat="1" ht="16.5" hidden="1">
      <c r="A174" s="36">
        <v>159</v>
      </c>
      <c r="B174" s="37" t="s">
        <v>722</v>
      </c>
      <c r="C174" s="36" t="s">
        <v>10</v>
      </c>
      <c r="D174" s="38">
        <v>1</v>
      </c>
      <c r="E174" s="16"/>
    </row>
    <row r="175" spans="1:5" s="1" customFormat="1" ht="16.5" hidden="1">
      <c r="A175" s="36">
        <v>160</v>
      </c>
      <c r="B175" s="37" t="s">
        <v>275</v>
      </c>
      <c r="C175" s="36" t="s">
        <v>10</v>
      </c>
      <c r="D175" s="38">
        <v>1</v>
      </c>
      <c r="E175" s="16"/>
    </row>
    <row r="176" spans="1:5" s="1" customFormat="1" ht="16.5" hidden="1">
      <c r="A176" s="36">
        <v>161</v>
      </c>
      <c r="B176" s="37" t="s">
        <v>276</v>
      </c>
      <c r="C176" s="36" t="s">
        <v>10</v>
      </c>
      <c r="D176" s="38">
        <v>1</v>
      </c>
      <c r="E176" s="16"/>
    </row>
    <row r="177" spans="1:5" s="1" customFormat="1" ht="16.5" hidden="1">
      <c r="A177" s="36">
        <v>162</v>
      </c>
      <c r="B177" s="37" t="s">
        <v>277</v>
      </c>
      <c r="C177" s="36" t="s">
        <v>10</v>
      </c>
      <c r="D177" s="38">
        <v>1</v>
      </c>
      <c r="E177" s="16"/>
    </row>
    <row r="178" spans="1:5" s="1" customFormat="1" ht="16.5" hidden="1">
      <c r="A178" s="36">
        <v>163</v>
      </c>
      <c r="B178" s="37" t="s">
        <v>278</v>
      </c>
      <c r="C178" s="36" t="s">
        <v>10</v>
      </c>
      <c r="D178" s="38">
        <v>1</v>
      </c>
      <c r="E178" s="16"/>
    </row>
    <row r="179" spans="1:5" s="1" customFormat="1" ht="16.5" hidden="1">
      <c r="A179" s="36">
        <v>164</v>
      </c>
      <c r="B179" s="37" t="s">
        <v>279</v>
      </c>
      <c r="C179" s="36" t="s">
        <v>10</v>
      </c>
      <c r="D179" s="38">
        <v>1</v>
      </c>
      <c r="E179" s="16"/>
    </row>
    <row r="180" spans="1:5" s="1" customFormat="1" ht="36" hidden="1">
      <c r="A180" s="36">
        <v>165</v>
      </c>
      <c r="B180" s="37" t="s">
        <v>1066</v>
      </c>
      <c r="C180" s="36" t="s">
        <v>10</v>
      </c>
      <c r="D180" s="38">
        <v>1</v>
      </c>
      <c r="E180" s="16"/>
    </row>
    <row r="181" spans="1:5" s="1" customFormat="1" ht="16.5" hidden="1">
      <c r="A181" s="36">
        <v>166</v>
      </c>
      <c r="B181" s="37" t="s">
        <v>280</v>
      </c>
      <c r="C181" s="36" t="s">
        <v>10</v>
      </c>
      <c r="D181" s="38">
        <v>1</v>
      </c>
      <c r="E181" s="16"/>
    </row>
    <row r="182" spans="1:5" s="1" customFormat="1" ht="16.5" hidden="1">
      <c r="A182" s="36">
        <v>167</v>
      </c>
      <c r="B182" s="37" t="s">
        <v>281</v>
      </c>
      <c r="C182" s="36" t="s">
        <v>10</v>
      </c>
      <c r="D182" s="38">
        <v>1</v>
      </c>
      <c r="E182" s="16"/>
    </row>
    <row r="183" spans="1:5" s="1" customFormat="1" ht="19.5" hidden="1">
      <c r="A183" s="36">
        <v>168</v>
      </c>
      <c r="B183" s="37" t="s">
        <v>1067</v>
      </c>
      <c r="C183" s="36" t="s">
        <v>10</v>
      </c>
      <c r="D183" s="38">
        <v>1</v>
      </c>
      <c r="E183" s="16"/>
    </row>
    <row r="184" spans="1:5" s="1" customFormat="1" ht="16.5" hidden="1">
      <c r="A184" s="36">
        <v>169</v>
      </c>
      <c r="B184" s="37" t="s">
        <v>282</v>
      </c>
      <c r="C184" s="36" t="s">
        <v>10</v>
      </c>
      <c r="D184" s="38">
        <v>1</v>
      </c>
      <c r="E184" s="16"/>
    </row>
    <row r="185" spans="1:5" s="1" customFormat="1" ht="16.5" hidden="1">
      <c r="A185" s="36">
        <v>170</v>
      </c>
      <c r="B185" s="37" t="s">
        <v>283</v>
      </c>
      <c r="C185" s="36" t="s">
        <v>10</v>
      </c>
      <c r="D185" s="38">
        <v>1</v>
      </c>
      <c r="E185" s="16"/>
    </row>
    <row r="186" spans="1:5" s="1" customFormat="1" ht="16.5" hidden="1">
      <c r="A186" s="36">
        <v>171</v>
      </c>
      <c r="B186" s="37" t="s">
        <v>285</v>
      </c>
      <c r="C186" s="36" t="s">
        <v>17</v>
      </c>
      <c r="D186" s="38">
        <v>1</v>
      </c>
      <c r="E186" s="16"/>
    </row>
    <row r="187" spans="1:5" s="1" customFormat="1" ht="16.5" hidden="1">
      <c r="A187" s="36">
        <v>172</v>
      </c>
      <c r="B187" s="43" t="s">
        <v>723</v>
      </c>
      <c r="C187" s="36" t="s">
        <v>10</v>
      </c>
      <c r="D187" s="38">
        <v>1</v>
      </c>
      <c r="E187" s="16"/>
    </row>
    <row r="188" spans="1:5" s="1" customFormat="1" ht="16.5" hidden="1">
      <c r="A188" s="36">
        <v>173</v>
      </c>
      <c r="B188" s="43" t="s">
        <v>724</v>
      </c>
      <c r="C188" s="36" t="s">
        <v>55</v>
      </c>
      <c r="D188" s="38">
        <v>1</v>
      </c>
      <c r="E188" s="16"/>
    </row>
    <row r="189" spans="1:5" s="1" customFormat="1" ht="16.5" hidden="1">
      <c r="A189" s="36">
        <v>174</v>
      </c>
      <c r="B189" s="43" t="s">
        <v>489</v>
      </c>
      <c r="C189" s="36" t="s">
        <v>55</v>
      </c>
      <c r="D189" s="38">
        <v>1</v>
      </c>
      <c r="E189" s="16"/>
    </row>
    <row r="190" spans="1:5" s="1" customFormat="1" ht="16.5" hidden="1">
      <c r="A190" s="36">
        <v>175</v>
      </c>
      <c r="B190" s="44" t="s">
        <v>725</v>
      </c>
      <c r="C190" s="36" t="s">
        <v>55</v>
      </c>
      <c r="D190" s="38">
        <v>1</v>
      </c>
      <c r="E190" s="16"/>
    </row>
    <row r="191" spans="1:5" s="1" customFormat="1" ht="16.5" hidden="1">
      <c r="A191" s="36">
        <v>176</v>
      </c>
      <c r="B191" s="45" t="s">
        <v>726</v>
      </c>
      <c r="C191" s="36" t="s">
        <v>55</v>
      </c>
      <c r="D191" s="38">
        <v>1</v>
      </c>
      <c r="E191" s="16"/>
    </row>
    <row r="192" spans="1:5" s="1" customFormat="1" ht="16.5" hidden="1">
      <c r="A192" s="36">
        <v>177</v>
      </c>
      <c r="B192" s="43" t="s">
        <v>727</v>
      </c>
      <c r="C192" s="36" t="s">
        <v>55</v>
      </c>
      <c r="D192" s="38">
        <v>1</v>
      </c>
      <c r="E192" s="16"/>
    </row>
    <row r="193" spans="1:5" s="1" customFormat="1" ht="16.5" hidden="1">
      <c r="A193" s="36">
        <v>178</v>
      </c>
      <c r="B193" s="43" t="s">
        <v>728</v>
      </c>
      <c r="C193" s="36" t="s">
        <v>55</v>
      </c>
      <c r="D193" s="38">
        <v>1</v>
      </c>
      <c r="E193" s="16"/>
    </row>
    <row r="194" spans="1:5" s="1" customFormat="1" ht="16.5" hidden="1">
      <c r="A194" s="36">
        <v>179</v>
      </c>
      <c r="B194" s="43" t="s">
        <v>729</v>
      </c>
      <c r="C194" s="36" t="s">
        <v>55</v>
      </c>
      <c r="D194" s="38">
        <v>1</v>
      </c>
      <c r="E194" s="16"/>
    </row>
    <row r="195" spans="1:5" s="1" customFormat="1" ht="16.5" hidden="1">
      <c r="A195" s="36">
        <v>180</v>
      </c>
      <c r="B195" s="46" t="s">
        <v>730</v>
      </c>
      <c r="C195" s="36" t="s">
        <v>9</v>
      </c>
      <c r="D195" s="38">
        <v>1</v>
      </c>
      <c r="E195" s="16"/>
    </row>
    <row r="196" spans="1:5" s="1" customFormat="1" ht="16.5" hidden="1">
      <c r="A196" s="36">
        <v>181</v>
      </c>
      <c r="B196" s="46" t="s">
        <v>253</v>
      </c>
      <c r="C196" s="36" t="s">
        <v>55</v>
      </c>
      <c r="D196" s="38">
        <v>1</v>
      </c>
      <c r="E196" s="16"/>
    </row>
    <row r="197" spans="1:5" s="1" customFormat="1" ht="16.5" hidden="1">
      <c r="A197" s="36">
        <v>182</v>
      </c>
      <c r="B197" s="46" t="s">
        <v>731</v>
      </c>
      <c r="C197" s="36" t="s">
        <v>55</v>
      </c>
      <c r="D197" s="38">
        <v>1</v>
      </c>
      <c r="E197" s="16"/>
    </row>
    <row r="198" spans="1:5" s="1" customFormat="1" ht="16.5" hidden="1">
      <c r="A198" s="36">
        <v>183</v>
      </c>
      <c r="B198" s="46" t="s">
        <v>732</v>
      </c>
      <c r="C198" s="36" t="s">
        <v>55</v>
      </c>
      <c r="D198" s="38">
        <v>1</v>
      </c>
      <c r="E198" s="16"/>
    </row>
    <row r="199" spans="1:5" s="1" customFormat="1" ht="16.5" hidden="1">
      <c r="A199" s="36">
        <v>184</v>
      </c>
      <c r="B199" s="46" t="s">
        <v>733</v>
      </c>
      <c r="C199" s="36" t="s">
        <v>55</v>
      </c>
      <c r="D199" s="38">
        <v>1</v>
      </c>
      <c r="E199" s="16"/>
    </row>
    <row r="200" spans="1:5" s="1" customFormat="1" ht="16.5" hidden="1">
      <c r="A200" s="36">
        <v>185</v>
      </c>
      <c r="B200" s="46" t="s">
        <v>490</v>
      </c>
      <c r="C200" s="36" t="s">
        <v>55</v>
      </c>
      <c r="D200" s="38">
        <v>1</v>
      </c>
      <c r="E200" s="16"/>
    </row>
    <row r="201" spans="1:5" s="1" customFormat="1" ht="16.5" hidden="1">
      <c r="A201" s="36">
        <v>186</v>
      </c>
      <c r="B201" s="46" t="s">
        <v>734</v>
      </c>
      <c r="C201" s="36" t="s">
        <v>55</v>
      </c>
      <c r="D201" s="38">
        <v>1</v>
      </c>
      <c r="E201" s="16"/>
    </row>
    <row r="202" spans="1:5" s="1" customFormat="1" ht="16.5" hidden="1">
      <c r="A202" s="36">
        <v>187</v>
      </c>
      <c r="B202" s="46" t="s">
        <v>676</v>
      </c>
      <c r="C202" s="36" t="s">
        <v>55</v>
      </c>
      <c r="D202" s="38">
        <v>1</v>
      </c>
      <c r="E202" s="16"/>
    </row>
    <row r="203" spans="1:5" s="1" customFormat="1" ht="16.5" hidden="1">
      <c r="A203" s="36">
        <v>188</v>
      </c>
      <c r="B203" s="46" t="s">
        <v>184</v>
      </c>
      <c r="C203" s="36" t="s">
        <v>55</v>
      </c>
      <c r="D203" s="38">
        <v>1</v>
      </c>
      <c r="E203" s="16"/>
    </row>
    <row r="204" spans="1:5" s="1" customFormat="1" ht="16.5" hidden="1">
      <c r="A204" s="36">
        <v>189</v>
      </c>
      <c r="B204" s="46" t="s">
        <v>570</v>
      </c>
      <c r="C204" s="36" t="s">
        <v>55</v>
      </c>
      <c r="D204" s="38">
        <v>1</v>
      </c>
      <c r="E204" s="16"/>
    </row>
    <row r="205" spans="1:5" s="1" customFormat="1" ht="16.5" hidden="1">
      <c r="A205" s="36">
        <v>190</v>
      </c>
      <c r="B205" s="46" t="s">
        <v>767</v>
      </c>
      <c r="C205" s="36" t="s">
        <v>55</v>
      </c>
      <c r="D205" s="38">
        <v>1</v>
      </c>
      <c r="E205" s="16"/>
    </row>
    <row r="206" spans="1:5" s="1" customFormat="1" ht="16.5" hidden="1">
      <c r="A206" s="36">
        <v>191</v>
      </c>
      <c r="B206" s="46" t="s">
        <v>735</v>
      </c>
      <c r="C206" s="36" t="s">
        <v>55</v>
      </c>
      <c r="D206" s="38">
        <v>1</v>
      </c>
      <c r="E206" s="16"/>
    </row>
    <row r="207" spans="1:5" s="1" customFormat="1" ht="16.5" hidden="1">
      <c r="A207" s="36">
        <v>192</v>
      </c>
      <c r="B207" s="46" t="s">
        <v>160</v>
      </c>
      <c r="C207" s="36" t="s">
        <v>55</v>
      </c>
      <c r="D207" s="38">
        <v>1</v>
      </c>
      <c r="E207" s="16"/>
    </row>
    <row r="208" spans="1:5" s="1" customFormat="1" ht="16.5" hidden="1">
      <c r="A208" s="36">
        <v>193</v>
      </c>
      <c r="B208" s="43" t="s">
        <v>736</v>
      </c>
      <c r="C208" s="36" t="s">
        <v>55</v>
      </c>
      <c r="D208" s="38">
        <v>1</v>
      </c>
      <c r="E208" s="16"/>
    </row>
    <row r="209" spans="1:5" s="1" customFormat="1" ht="16.5" hidden="1">
      <c r="A209" s="36">
        <v>194</v>
      </c>
      <c r="B209" s="43" t="s">
        <v>737</v>
      </c>
      <c r="C209" s="36" t="s">
        <v>55</v>
      </c>
      <c r="D209" s="38">
        <v>1</v>
      </c>
      <c r="E209" s="16"/>
    </row>
    <row r="210" spans="1:5" s="1" customFormat="1" ht="16.5" hidden="1">
      <c r="A210" s="36">
        <v>195</v>
      </c>
      <c r="B210" s="43" t="s">
        <v>738</v>
      </c>
      <c r="C210" s="36" t="s">
        <v>55</v>
      </c>
      <c r="D210" s="38">
        <v>1</v>
      </c>
      <c r="E210" s="16"/>
    </row>
    <row r="211" spans="1:5" s="1" customFormat="1" ht="16.5" hidden="1">
      <c r="A211" s="36">
        <v>196</v>
      </c>
      <c r="B211" s="46" t="s">
        <v>739</v>
      </c>
      <c r="C211" s="36" t="s">
        <v>55</v>
      </c>
      <c r="D211" s="38">
        <v>1</v>
      </c>
      <c r="E211" s="16"/>
    </row>
    <row r="212" spans="1:5" s="1" customFormat="1" ht="16.5" hidden="1">
      <c r="A212" s="36">
        <v>197</v>
      </c>
      <c r="B212" s="46" t="s">
        <v>740</v>
      </c>
      <c r="C212" s="36" t="s">
        <v>55</v>
      </c>
      <c r="D212" s="38">
        <v>1</v>
      </c>
      <c r="E212" s="16"/>
    </row>
    <row r="213" spans="1:5" s="1" customFormat="1" ht="16.5" hidden="1">
      <c r="A213" s="36">
        <v>198</v>
      </c>
      <c r="B213" s="46" t="s">
        <v>741</v>
      </c>
      <c r="C213" s="36" t="s">
        <v>55</v>
      </c>
      <c r="D213" s="38">
        <v>1</v>
      </c>
      <c r="E213" s="16"/>
    </row>
    <row r="214" spans="1:5" s="1" customFormat="1" ht="16.5" hidden="1">
      <c r="A214" s="36">
        <v>199</v>
      </c>
      <c r="B214" s="46" t="s">
        <v>742</v>
      </c>
      <c r="C214" s="36" t="s">
        <v>55</v>
      </c>
      <c r="D214" s="38">
        <v>1</v>
      </c>
      <c r="E214" s="16"/>
    </row>
    <row r="215" spans="1:5" s="1" customFormat="1" ht="16.5" hidden="1">
      <c r="A215" s="36">
        <v>200</v>
      </c>
      <c r="B215" s="46" t="s">
        <v>743</v>
      </c>
      <c r="C215" s="36" t="s">
        <v>55</v>
      </c>
      <c r="D215" s="38">
        <v>1</v>
      </c>
      <c r="E215" s="16"/>
    </row>
    <row r="216" spans="1:5" s="1" customFormat="1" ht="16.5" hidden="1">
      <c r="A216" s="36">
        <v>201</v>
      </c>
      <c r="B216" s="43" t="s">
        <v>744</v>
      </c>
      <c r="C216" s="36" t="s">
        <v>9</v>
      </c>
      <c r="D216" s="38">
        <v>1</v>
      </c>
      <c r="E216" s="16"/>
    </row>
    <row r="217" spans="1:5" s="1" customFormat="1" ht="16.5" hidden="1">
      <c r="A217" s="36">
        <v>202</v>
      </c>
      <c r="B217" s="43" t="s">
        <v>745</v>
      </c>
      <c r="C217" s="36" t="s">
        <v>55</v>
      </c>
      <c r="D217" s="38">
        <v>1</v>
      </c>
      <c r="E217" s="16"/>
    </row>
    <row r="218" spans="1:5" s="1" customFormat="1" ht="16.5" hidden="1">
      <c r="A218" s="36">
        <v>203</v>
      </c>
      <c r="B218" s="46" t="s">
        <v>746</v>
      </c>
      <c r="C218" s="36" t="s">
        <v>55</v>
      </c>
      <c r="D218" s="38">
        <v>1</v>
      </c>
      <c r="E218" s="16"/>
    </row>
    <row r="219" spans="1:5" s="1" customFormat="1" ht="16.5" hidden="1">
      <c r="A219" s="36">
        <v>204</v>
      </c>
      <c r="B219" s="37" t="s">
        <v>747</v>
      </c>
      <c r="C219" s="36" t="s">
        <v>55</v>
      </c>
      <c r="D219" s="38">
        <v>1</v>
      </c>
      <c r="E219" s="16"/>
    </row>
    <row r="220" spans="1:5" s="1" customFormat="1" ht="16.5" hidden="1">
      <c r="A220" s="36">
        <v>205</v>
      </c>
      <c r="B220" s="44" t="s">
        <v>748</v>
      </c>
      <c r="C220" s="36" t="s">
        <v>55</v>
      </c>
      <c r="D220" s="38">
        <v>1</v>
      </c>
      <c r="E220" s="16"/>
    </row>
    <row r="221" spans="1:5" s="1" customFormat="1" ht="16.5" hidden="1">
      <c r="A221" s="36">
        <v>206</v>
      </c>
      <c r="B221" s="44" t="s">
        <v>749</v>
      </c>
      <c r="C221" s="36" t="s">
        <v>55</v>
      </c>
      <c r="D221" s="38">
        <v>1</v>
      </c>
      <c r="E221" s="16"/>
    </row>
    <row r="222" spans="1:5" s="1" customFormat="1" ht="16.5" hidden="1">
      <c r="A222" s="36">
        <v>207</v>
      </c>
      <c r="B222" s="43" t="s">
        <v>750</v>
      </c>
      <c r="C222" s="36" t="s">
        <v>55</v>
      </c>
      <c r="D222" s="38">
        <v>1</v>
      </c>
      <c r="E222" s="16"/>
    </row>
    <row r="223" spans="1:5" s="1" customFormat="1" ht="16.5" hidden="1">
      <c r="A223" s="36">
        <v>208</v>
      </c>
      <c r="B223" s="44" t="s">
        <v>751</v>
      </c>
      <c r="C223" s="36" t="s">
        <v>55</v>
      </c>
      <c r="D223" s="38">
        <v>1</v>
      </c>
      <c r="E223" s="16"/>
    </row>
    <row r="224" spans="1:5" s="1" customFormat="1" ht="16.5" hidden="1">
      <c r="A224" s="36">
        <v>209</v>
      </c>
      <c r="B224" s="42" t="s">
        <v>752</v>
      </c>
      <c r="C224" s="36" t="s">
        <v>55</v>
      </c>
      <c r="D224" s="38">
        <v>1</v>
      </c>
      <c r="E224" s="16"/>
    </row>
    <row r="225" spans="1:5" s="1" customFormat="1" ht="33" hidden="1">
      <c r="A225" s="36">
        <v>210</v>
      </c>
      <c r="B225" s="42" t="s">
        <v>768</v>
      </c>
      <c r="C225" s="36" t="s">
        <v>34</v>
      </c>
      <c r="D225" s="38">
        <v>1</v>
      </c>
      <c r="E225" s="16"/>
    </row>
    <row r="226" spans="1:5" s="1" customFormat="1" ht="33" hidden="1">
      <c r="A226" s="36">
        <v>211</v>
      </c>
      <c r="B226" s="47" t="s">
        <v>769</v>
      </c>
      <c r="C226" s="36" t="s">
        <v>34</v>
      </c>
      <c r="D226" s="38">
        <v>1</v>
      </c>
      <c r="E226" s="16"/>
    </row>
    <row r="227" spans="1:5" s="1" customFormat="1" ht="66" hidden="1">
      <c r="A227" s="36">
        <v>212</v>
      </c>
      <c r="B227" s="42" t="s">
        <v>803</v>
      </c>
      <c r="C227" s="36" t="s">
        <v>34</v>
      </c>
      <c r="D227" s="38">
        <v>4</v>
      </c>
      <c r="E227" s="16"/>
    </row>
    <row r="228" spans="1:5" s="1" customFormat="1" ht="16.5" hidden="1">
      <c r="A228" s="36">
        <v>213</v>
      </c>
      <c r="B228" s="42" t="s">
        <v>770</v>
      </c>
      <c r="C228" s="36" t="s">
        <v>32</v>
      </c>
      <c r="D228" s="38">
        <v>4</v>
      </c>
      <c r="E228" s="16"/>
    </row>
    <row r="229" spans="1:5" s="1" customFormat="1" ht="19.5" hidden="1">
      <c r="A229" s="36">
        <v>214</v>
      </c>
      <c r="B229" s="42" t="s">
        <v>1068</v>
      </c>
      <c r="C229" s="36" t="s">
        <v>771</v>
      </c>
      <c r="D229" s="38">
        <v>1</v>
      </c>
      <c r="E229" s="16"/>
    </row>
    <row r="230" spans="1:5" s="1" customFormat="1" ht="33" hidden="1">
      <c r="A230" s="36">
        <v>215</v>
      </c>
      <c r="B230" s="42" t="s">
        <v>772</v>
      </c>
      <c r="C230" s="36" t="s">
        <v>34</v>
      </c>
      <c r="D230" s="38">
        <v>1</v>
      </c>
      <c r="E230" s="16"/>
    </row>
    <row r="231" spans="1:5" s="1" customFormat="1" ht="16.5" hidden="1">
      <c r="A231" s="36">
        <v>216</v>
      </c>
      <c r="B231" s="47" t="s">
        <v>773</v>
      </c>
      <c r="C231" s="36" t="s">
        <v>487</v>
      </c>
      <c r="D231" s="38">
        <v>1</v>
      </c>
      <c r="E231" s="16"/>
    </row>
    <row r="232" spans="1:5" s="1" customFormat="1" ht="16.5" hidden="1">
      <c r="A232" s="36">
        <v>217</v>
      </c>
      <c r="B232" s="47" t="s">
        <v>774</v>
      </c>
      <c r="C232" s="36" t="s">
        <v>34</v>
      </c>
      <c r="D232" s="38">
        <v>1</v>
      </c>
      <c r="E232" s="16"/>
    </row>
    <row r="233" spans="1:5" s="1" customFormat="1" ht="16.5" hidden="1">
      <c r="A233" s="36">
        <v>218</v>
      </c>
      <c r="B233" s="47" t="s">
        <v>775</v>
      </c>
      <c r="C233" s="36" t="s">
        <v>34</v>
      </c>
      <c r="D233" s="38">
        <v>1</v>
      </c>
      <c r="E233" s="16"/>
    </row>
    <row r="234" spans="1:5" s="1" customFormat="1" ht="16.5" hidden="1">
      <c r="A234" s="36">
        <v>219</v>
      </c>
      <c r="B234" s="42" t="s">
        <v>776</v>
      </c>
      <c r="C234" s="36" t="s">
        <v>34</v>
      </c>
      <c r="D234" s="38">
        <v>1</v>
      </c>
      <c r="E234" s="16"/>
    </row>
    <row r="235" spans="1:5" s="3" customFormat="1" ht="16.5" hidden="1">
      <c r="A235" s="36">
        <v>220</v>
      </c>
      <c r="B235" s="42" t="s">
        <v>777</v>
      </c>
      <c r="C235" s="36" t="s">
        <v>34</v>
      </c>
      <c r="D235" s="38">
        <v>1</v>
      </c>
      <c r="E235" s="17"/>
    </row>
    <row r="236" spans="1:5" s="1" customFormat="1" ht="82.5" hidden="1">
      <c r="A236" s="36">
        <v>221</v>
      </c>
      <c r="B236" s="42" t="s">
        <v>804</v>
      </c>
      <c r="C236" s="36" t="s">
        <v>34</v>
      </c>
      <c r="D236" s="38">
        <v>25</v>
      </c>
      <c r="E236" s="16"/>
    </row>
    <row r="237" spans="1:5" s="1" customFormat="1" ht="16.5" hidden="1">
      <c r="A237" s="36">
        <v>222</v>
      </c>
      <c r="B237" s="42" t="s">
        <v>778</v>
      </c>
      <c r="C237" s="36" t="s">
        <v>32</v>
      </c>
      <c r="D237" s="38">
        <v>1</v>
      </c>
      <c r="E237" s="16"/>
    </row>
    <row r="238" spans="1:5" s="1" customFormat="1" ht="16.5" hidden="1">
      <c r="A238" s="36">
        <v>223</v>
      </c>
      <c r="B238" s="48" t="s">
        <v>779</v>
      </c>
      <c r="C238" s="36" t="s">
        <v>34</v>
      </c>
      <c r="D238" s="38">
        <v>1</v>
      </c>
      <c r="E238" s="16"/>
    </row>
    <row r="239" spans="1:5" s="1" customFormat="1" ht="16.5" hidden="1">
      <c r="A239" s="36">
        <v>224</v>
      </c>
      <c r="B239" s="47" t="s">
        <v>489</v>
      </c>
      <c r="C239" s="36" t="s">
        <v>32</v>
      </c>
      <c r="D239" s="38">
        <v>1</v>
      </c>
      <c r="E239" s="16"/>
    </row>
    <row r="240" spans="1:5" s="1" customFormat="1" ht="16.5" hidden="1">
      <c r="A240" s="36">
        <v>225</v>
      </c>
      <c r="B240" s="47" t="s">
        <v>780</v>
      </c>
      <c r="C240" s="36" t="s">
        <v>32</v>
      </c>
      <c r="D240" s="38">
        <v>1</v>
      </c>
      <c r="E240" s="16"/>
    </row>
    <row r="241" spans="1:5" s="1" customFormat="1" ht="33" hidden="1">
      <c r="A241" s="36">
        <v>226</v>
      </c>
      <c r="B241" s="47" t="s">
        <v>781</v>
      </c>
      <c r="C241" s="36" t="s">
        <v>32</v>
      </c>
      <c r="D241" s="38">
        <v>1</v>
      </c>
      <c r="E241" s="16"/>
    </row>
    <row r="242" spans="1:5" s="1" customFormat="1" ht="33" hidden="1">
      <c r="A242" s="36">
        <v>227</v>
      </c>
      <c r="B242" s="47" t="s">
        <v>782</v>
      </c>
      <c r="C242" s="36" t="s">
        <v>568</v>
      </c>
      <c r="D242" s="38">
        <v>1</v>
      </c>
      <c r="E242" s="16"/>
    </row>
    <row r="243" spans="1:5" s="1" customFormat="1" ht="16.5" hidden="1">
      <c r="A243" s="36">
        <v>228</v>
      </c>
      <c r="B243" s="47" t="s">
        <v>783</v>
      </c>
      <c r="C243" s="36" t="s">
        <v>32</v>
      </c>
      <c r="D243" s="38">
        <v>1</v>
      </c>
      <c r="E243" s="16"/>
    </row>
    <row r="244" spans="1:5" s="2" customFormat="1" ht="16.5" hidden="1">
      <c r="A244" s="36">
        <v>229</v>
      </c>
      <c r="B244" s="46" t="s">
        <v>785</v>
      </c>
      <c r="C244" s="36" t="s">
        <v>568</v>
      </c>
      <c r="D244" s="38">
        <v>2</v>
      </c>
      <c r="E244" s="19"/>
    </row>
    <row r="245" spans="1:5" s="1" customFormat="1" ht="16.5" hidden="1">
      <c r="A245" s="36">
        <v>230</v>
      </c>
      <c r="B245" s="47" t="s">
        <v>484</v>
      </c>
      <c r="C245" s="36" t="s">
        <v>568</v>
      </c>
      <c r="D245" s="38">
        <v>2</v>
      </c>
      <c r="E245" s="16"/>
    </row>
    <row r="246" spans="1:5" s="1" customFormat="1" ht="19.5" hidden="1">
      <c r="A246" s="36">
        <v>231</v>
      </c>
      <c r="B246" s="47" t="s">
        <v>1069</v>
      </c>
      <c r="C246" s="36" t="s">
        <v>568</v>
      </c>
      <c r="D246" s="38">
        <v>1</v>
      </c>
      <c r="E246" s="16"/>
    </row>
    <row r="247" spans="1:5" s="1" customFormat="1" ht="16.5" hidden="1">
      <c r="A247" s="36">
        <v>232</v>
      </c>
      <c r="B247" s="47" t="s">
        <v>786</v>
      </c>
      <c r="C247" s="36" t="s">
        <v>568</v>
      </c>
      <c r="D247" s="38">
        <v>1</v>
      </c>
      <c r="E247" s="16"/>
    </row>
    <row r="248" spans="1:5" s="1" customFormat="1" ht="16.5" hidden="1">
      <c r="A248" s="36">
        <v>233</v>
      </c>
      <c r="B248" s="46" t="s">
        <v>137</v>
      </c>
      <c r="C248" s="36" t="s">
        <v>568</v>
      </c>
      <c r="D248" s="38">
        <v>2</v>
      </c>
      <c r="E248" s="16"/>
    </row>
    <row r="249" spans="1:5" s="1" customFormat="1" ht="16.5" hidden="1">
      <c r="A249" s="36">
        <v>234</v>
      </c>
      <c r="B249" s="48" t="s">
        <v>133</v>
      </c>
      <c r="C249" s="36" t="s">
        <v>568</v>
      </c>
      <c r="D249" s="38">
        <v>2</v>
      </c>
      <c r="E249" s="16"/>
    </row>
    <row r="250" spans="1:5" s="1" customFormat="1" ht="16.5" hidden="1">
      <c r="A250" s="36">
        <v>235</v>
      </c>
      <c r="B250" s="48" t="s">
        <v>787</v>
      </c>
      <c r="C250" s="36" t="s">
        <v>568</v>
      </c>
      <c r="D250" s="38">
        <v>2</v>
      </c>
      <c r="E250" s="16"/>
    </row>
    <row r="251" spans="1:5" s="1" customFormat="1" ht="16.5" hidden="1">
      <c r="A251" s="36">
        <v>236</v>
      </c>
      <c r="B251" s="46" t="s">
        <v>570</v>
      </c>
      <c r="C251" s="36" t="s">
        <v>32</v>
      </c>
      <c r="D251" s="38">
        <v>1</v>
      </c>
      <c r="E251" s="16"/>
    </row>
    <row r="252" spans="1:5" s="1" customFormat="1" ht="16.5" hidden="1">
      <c r="A252" s="36">
        <v>237</v>
      </c>
      <c r="B252" s="46" t="s">
        <v>571</v>
      </c>
      <c r="C252" s="36" t="s">
        <v>32</v>
      </c>
      <c r="D252" s="38">
        <v>1</v>
      </c>
      <c r="E252" s="16"/>
    </row>
    <row r="253" spans="1:5" s="1" customFormat="1" ht="16.5" hidden="1">
      <c r="A253" s="36">
        <v>238</v>
      </c>
      <c r="B253" s="46" t="s">
        <v>177</v>
      </c>
      <c r="C253" s="36" t="s">
        <v>32</v>
      </c>
      <c r="D253" s="38">
        <v>1</v>
      </c>
      <c r="E253" s="16"/>
    </row>
    <row r="254" spans="1:5" s="1" customFormat="1" ht="16.5" hidden="1">
      <c r="A254" s="36">
        <v>239</v>
      </c>
      <c r="B254" s="47" t="s">
        <v>675</v>
      </c>
      <c r="C254" s="36" t="s">
        <v>32</v>
      </c>
      <c r="D254" s="38">
        <v>1</v>
      </c>
      <c r="E254" s="16"/>
    </row>
    <row r="255" spans="1:5" s="1" customFormat="1" ht="16.5" hidden="1">
      <c r="A255" s="36">
        <v>240</v>
      </c>
      <c r="B255" s="47" t="s">
        <v>485</v>
      </c>
      <c r="C255" s="36" t="s">
        <v>32</v>
      </c>
      <c r="D255" s="38">
        <v>1</v>
      </c>
      <c r="E255" s="16"/>
    </row>
    <row r="256" spans="1:5" s="1" customFormat="1" ht="16.5" hidden="1">
      <c r="A256" s="36">
        <v>241</v>
      </c>
      <c r="B256" s="48" t="s">
        <v>788</v>
      </c>
      <c r="C256" s="36" t="s">
        <v>32</v>
      </c>
      <c r="D256" s="38">
        <v>1</v>
      </c>
      <c r="E256" s="16"/>
    </row>
    <row r="257" spans="1:5" s="1" customFormat="1" ht="16.5" hidden="1">
      <c r="A257" s="36">
        <v>242</v>
      </c>
      <c r="B257" s="48" t="s">
        <v>789</v>
      </c>
      <c r="C257" s="36" t="s">
        <v>32</v>
      </c>
      <c r="D257" s="38">
        <v>3</v>
      </c>
      <c r="E257" s="16"/>
    </row>
    <row r="258" spans="1:5" s="1" customFormat="1" ht="16.5" hidden="1">
      <c r="A258" s="36">
        <v>243</v>
      </c>
      <c r="B258" s="47" t="s">
        <v>790</v>
      </c>
      <c r="C258" s="36" t="s">
        <v>32</v>
      </c>
      <c r="D258" s="38">
        <v>1</v>
      </c>
      <c r="E258" s="16"/>
    </row>
    <row r="259" spans="1:5" s="1" customFormat="1" ht="16.5" hidden="1">
      <c r="A259" s="36">
        <v>244</v>
      </c>
      <c r="B259" s="47" t="s">
        <v>791</v>
      </c>
      <c r="C259" s="36" t="s">
        <v>32</v>
      </c>
      <c r="D259" s="38">
        <v>8</v>
      </c>
      <c r="E259" s="16"/>
    </row>
    <row r="260" spans="1:5" s="1" customFormat="1" ht="16.5" hidden="1">
      <c r="A260" s="36">
        <v>245</v>
      </c>
      <c r="B260" s="48" t="s">
        <v>792</v>
      </c>
      <c r="C260" s="36" t="s">
        <v>32</v>
      </c>
      <c r="D260" s="38">
        <v>10</v>
      </c>
      <c r="E260" s="16"/>
    </row>
    <row r="261" spans="1:5" s="1" customFormat="1" ht="16.5" hidden="1">
      <c r="A261" s="36">
        <v>246</v>
      </c>
      <c r="B261" s="48" t="s">
        <v>572</v>
      </c>
      <c r="C261" s="36" t="s">
        <v>32</v>
      </c>
      <c r="D261" s="38">
        <v>1</v>
      </c>
      <c r="E261" s="16"/>
    </row>
    <row r="262" spans="1:5" s="1" customFormat="1" ht="16.5" hidden="1">
      <c r="A262" s="36">
        <v>247</v>
      </c>
      <c r="B262" s="46" t="s">
        <v>793</v>
      </c>
      <c r="C262" s="36" t="s">
        <v>32</v>
      </c>
      <c r="D262" s="38">
        <v>1</v>
      </c>
      <c r="E262" s="16"/>
    </row>
    <row r="263" spans="1:5" s="1" customFormat="1" ht="16.5" hidden="1">
      <c r="A263" s="36">
        <v>248</v>
      </c>
      <c r="B263" s="47" t="s">
        <v>794</v>
      </c>
      <c r="C263" s="36" t="s">
        <v>32</v>
      </c>
      <c r="D263" s="38">
        <v>8</v>
      </c>
      <c r="E263" s="16"/>
    </row>
    <row r="264" spans="1:5" s="1" customFormat="1" ht="16.5" hidden="1">
      <c r="A264" s="36">
        <v>249</v>
      </c>
      <c r="B264" s="46" t="s">
        <v>795</v>
      </c>
      <c r="C264" s="36" t="s">
        <v>32</v>
      </c>
      <c r="D264" s="38">
        <v>1</v>
      </c>
      <c r="E264" s="16"/>
    </row>
    <row r="265" spans="1:5" s="1" customFormat="1" ht="16.5" hidden="1">
      <c r="A265" s="36">
        <v>250</v>
      </c>
      <c r="B265" s="47" t="s">
        <v>796</v>
      </c>
      <c r="C265" s="36" t="s">
        <v>32</v>
      </c>
      <c r="D265" s="38">
        <v>1</v>
      </c>
      <c r="E265" s="16"/>
    </row>
    <row r="266" spans="1:5" s="1" customFormat="1" ht="16.5" hidden="1">
      <c r="A266" s="36">
        <v>251</v>
      </c>
      <c r="B266" s="47" t="s">
        <v>797</v>
      </c>
      <c r="C266" s="36" t="s">
        <v>34</v>
      </c>
      <c r="D266" s="38">
        <v>1</v>
      </c>
      <c r="E266" s="16"/>
    </row>
    <row r="267" spans="1:5" s="1" customFormat="1" ht="16.5" hidden="1">
      <c r="A267" s="36">
        <v>252</v>
      </c>
      <c r="B267" s="46" t="s">
        <v>1072</v>
      </c>
      <c r="C267" s="36" t="s">
        <v>32</v>
      </c>
      <c r="D267" s="38">
        <v>1</v>
      </c>
      <c r="E267" s="16"/>
    </row>
    <row r="268" spans="1:5" s="1" customFormat="1" ht="16.5" hidden="1">
      <c r="A268" s="36">
        <v>253</v>
      </c>
      <c r="B268" s="47" t="s">
        <v>798</v>
      </c>
      <c r="C268" s="36" t="s">
        <v>32</v>
      </c>
      <c r="D268" s="38">
        <v>1</v>
      </c>
      <c r="E268" s="16"/>
    </row>
    <row r="269" spans="1:5" s="1" customFormat="1" ht="16.5" hidden="1">
      <c r="A269" s="36">
        <v>254</v>
      </c>
      <c r="B269" s="48" t="s">
        <v>805</v>
      </c>
      <c r="C269" s="36" t="s">
        <v>34</v>
      </c>
      <c r="D269" s="38">
        <v>1</v>
      </c>
      <c r="E269" s="16"/>
    </row>
    <row r="270" spans="1:5" s="1" customFormat="1" ht="16.5" hidden="1">
      <c r="A270" s="36">
        <v>255</v>
      </c>
      <c r="B270" s="48" t="s">
        <v>799</v>
      </c>
      <c r="C270" s="36" t="s">
        <v>32</v>
      </c>
      <c r="D270" s="38">
        <v>1</v>
      </c>
      <c r="E270" s="16"/>
    </row>
    <row r="271" spans="1:5" s="1" customFormat="1" ht="16.5" hidden="1">
      <c r="A271" s="36">
        <v>256</v>
      </c>
      <c r="B271" s="42" t="s">
        <v>800</v>
      </c>
      <c r="C271" s="36" t="s">
        <v>32</v>
      </c>
      <c r="D271" s="38">
        <v>1</v>
      </c>
      <c r="E271" s="16"/>
    </row>
    <row r="272" spans="1:5" s="1" customFormat="1" ht="16.5" hidden="1">
      <c r="A272" s="36">
        <v>257</v>
      </c>
      <c r="B272" s="44" t="s">
        <v>801</v>
      </c>
      <c r="C272" s="36" t="s">
        <v>34</v>
      </c>
      <c r="D272" s="38">
        <v>1</v>
      </c>
      <c r="E272" s="16"/>
    </row>
    <row r="273" spans="1:5" s="1" customFormat="1" ht="16.5" hidden="1">
      <c r="A273" s="36">
        <v>258</v>
      </c>
      <c r="B273" s="44" t="s">
        <v>802</v>
      </c>
      <c r="C273" s="36" t="s">
        <v>32</v>
      </c>
      <c r="D273" s="38">
        <v>1</v>
      </c>
      <c r="E273" s="16"/>
    </row>
    <row r="274" spans="1:5" s="2" customFormat="1" ht="16.5">
      <c r="A274" s="34" t="s">
        <v>14</v>
      </c>
      <c r="B274" s="33" t="s">
        <v>15</v>
      </c>
      <c r="C274" s="34"/>
      <c r="D274" s="35"/>
      <c r="E274" s="19"/>
    </row>
    <row r="275" spans="1:5" s="1" customFormat="1" ht="16.5">
      <c r="A275" s="34"/>
      <c r="B275" s="33" t="s">
        <v>636</v>
      </c>
      <c r="C275" s="34"/>
      <c r="D275" s="35"/>
      <c r="E275" s="16"/>
    </row>
    <row r="276" spans="1:5" s="5" customFormat="1" ht="16.5">
      <c r="A276" s="49">
        <v>259</v>
      </c>
      <c r="B276" s="37" t="s">
        <v>637</v>
      </c>
      <c r="C276" s="36" t="s">
        <v>9</v>
      </c>
      <c r="D276" s="38">
        <v>5</v>
      </c>
      <c r="E276" s="16"/>
    </row>
    <row r="277" spans="1:5" s="5" customFormat="1" ht="16.5">
      <c r="A277" s="49">
        <v>260</v>
      </c>
      <c r="B277" s="37" t="s">
        <v>638</v>
      </c>
      <c r="C277" s="36" t="s">
        <v>10</v>
      </c>
      <c r="D277" s="38">
        <v>1</v>
      </c>
      <c r="E277" s="16"/>
    </row>
    <row r="278" spans="1:5" s="5" customFormat="1" ht="16.5">
      <c r="A278" s="49">
        <v>261</v>
      </c>
      <c r="B278" s="37" t="s">
        <v>96</v>
      </c>
      <c r="C278" s="36" t="s">
        <v>10</v>
      </c>
      <c r="D278" s="38">
        <v>6</v>
      </c>
      <c r="E278" s="16"/>
    </row>
    <row r="279" spans="1:5" s="5" customFormat="1" ht="16.5">
      <c r="A279" s="49">
        <v>262</v>
      </c>
      <c r="B279" s="37" t="s">
        <v>639</v>
      </c>
      <c r="C279" s="36" t="s">
        <v>10</v>
      </c>
      <c r="D279" s="38">
        <v>1</v>
      </c>
      <c r="E279" s="16"/>
    </row>
    <row r="280" spans="1:5" s="5" customFormat="1" ht="16.5">
      <c r="A280" s="49">
        <v>263</v>
      </c>
      <c r="B280" s="37" t="s">
        <v>640</v>
      </c>
      <c r="C280" s="36" t="s">
        <v>10</v>
      </c>
      <c r="D280" s="38">
        <v>1</v>
      </c>
      <c r="E280" s="16"/>
    </row>
    <row r="281" spans="1:5" s="9" customFormat="1" ht="16.5">
      <c r="A281" s="49">
        <v>264</v>
      </c>
      <c r="B281" s="40" t="s">
        <v>1078</v>
      </c>
      <c r="C281" s="39" t="s">
        <v>10</v>
      </c>
      <c r="D281" s="27">
        <v>2</v>
      </c>
      <c r="E281" s="18"/>
    </row>
    <row r="282" spans="1:5" s="9" customFormat="1" ht="16.5">
      <c r="A282" s="49">
        <v>265</v>
      </c>
      <c r="B282" s="40" t="s">
        <v>1079</v>
      </c>
      <c r="C282" s="39" t="s">
        <v>10</v>
      </c>
      <c r="D282" s="27">
        <v>2</v>
      </c>
      <c r="E282" s="18"/>
    </row>
    <row r="283" spans="1:5" s="9" customFormat="1" ht="16.5">
      <c r="A283" s="49">
        <v>266</v>
      </c>
      <c r="B283" s="40" t="s">
        <v>639</v>
      </c>
      <c r="C283" s="39" t="s">
        <v>10</v>
      </c>
      <c r="D283" s="27">
        <v>1</v>
      </c>
      <c r="E283" s="18"/>
    </row>
    <row r="284" spans="1:5" s="9" customFormat="1" ht="16.5">
      <c r="A284" s="49">
        <v>267</v>
      </c>
      <c r="B284" s="40" t="s">
        <v>1080</v>
      </c>
      <c r="C284" s="39" t="s">
        <v>10</v>
      </c>
      <c r="D284" s="27">
        <v>1</v>
      </c>
      <c r="E284" s="18"/>
    </row>
    <row r="285" spans="1:5" s="9" customFormat="1" ht="16.5">
      <c r="A285" s="49">
        <v>268</v>
      </c>
      <c r="B285" s="40" t="s">
        <v>1081</v>
      </c>
      <c r="C285" s="39" t="s">
        <v>10</v>
      </c>
      <c r="D285" s="27">
        <v>1</v>
      </c>
      <c r="E285" s="18"/>
    </row>
    <row r="286" spans="1:5" s="9" customFormat="1" ht="16.5">
      <c r="A286" s="49">
        <v>269</v>
      </c>
      <c r="B286" s="40" t="s">
        <v>1082</v>
      </c>
      <c r="C286" s="39" t="s">
        <v>10</v>
      </c>
      <c r="D286" s="27">
        <v>6</v>
      </c>
      <c r="E286" s="18"/>
    </row>
    <row r="287" spans="1:5" s="9" customFormat="1" ht="16.5">
      <c r="A287" s="49">
        <v>270</v>
      </c>
      <c r="B287" s="40" t="s">
        <v>208</v>
      </c>
      <c r="C287" s="39" t="s">
        <v>10</v>
      </c>
      <c r="D287" s="27">
        <v>2</v>
      </c>
      <c r="E287" s="18"/>
    </row>
    <row r="288" spans="1:5" s="1" customFormat="1" ht="16.5">
      <c r="A288" s="34"/>
      <c r="B288" s="33" t="s">
        <v>497</v>
      </c>
      <c r="C288" s="34"/>
      <c r="D288" s="35"/>
      <c r="E288" s="16"/>
    </row>
    <row r="289" spans="1:5" s="1" customFormat="1" ht="16.5">
      <c r="A289" s="36">
        <v>271</v>
      </c>
      <c r="B289" s="37" t="s">
        <v>91</v>
      </c>
      <c r="C289" s="36" t="s">
        <v>10</v>
      </c>
      <c r="D289" s="27">
        <v>8</v>
      </c>
      <c r="E289" s="16"/>
    </row>
    <row r="290" spans="1:5" s="1" customFormat="1" ht="16.5">
      <c r="A290" s="34"/>
      <c r="B290" s="33" t="s">
        <v>641</v>
      </c>
      <c r="C290" s="34"/>
      <c r="D290" s="35"/>
      <c r="E290" s="16"/>
    </row>
    <row r="291" spans="1:5" s="1" customFormat="1" ht="16.5">
      <c r="A291" s="36">
        <v>272</v>
      </c>
      <c r="B291" s="37" t="s">
        <v>92</v>
      </c>
      <c r="C291" s="36" t="s">
        <v>9</v>
      </c>
      <c r="D291" s="38">
        <v>1</v>
      </c>
      <c r="E291" s="16"/>
    </row>
    <row r="292" spans="1:5" s="9" customFormat="1" ht="16.5">
      <c r="A292" s="81"/>
      <c r="B292" s="82" t="s">
        <v>93</v>
      </c>
      <c r="C292" s="81"/>
      <c r="D292" s="83"/>
      <c r="E292" s="18"/>
    </row>
    <row r="293" spans="1:5" s="9" customFormat="1" ht="16.5">
      <c r="A293" s="39">
        <v>273</v>
      </c>
      <c r="B293" s="40" t="s">
        <v>94</v>
      </c>
      <c r="C293" s="39" t="s">
        <v>10</v>
      </c>
      <c r="D293" s="27">
        <v>80</v>
      </c>
      <c r="E293" s="18"/>
    </row>
    <row r="294" spans="1:5" s="9" customFormat="1" ht="16.5">
      <c r="A294" s="39">
        <v>274</v>
      </c>
      <c r="B294" s="40" t="s">
        <v>95</v>
      </c>
      <c r="C294" s="39" t="s">
        <v>10</v>
      </c>
      <c r="D294" s="27">
        <v>10</v>
      </c>
      <c r="E294" s="18"/>
    </row>
    <row r="295" spans="1:5" s="1" customFormat="1" ht="16.5">
      <c r="A295" s="39">
        <v>275</v>
      </c>
      <c r="B295" s="37" t="s">
        <v>96</v>
      </c>
      <c r="C295" s="36" t="s">
        <v>10</v>
      </c>
      <c r="D295" s="27">
        <v>40</v>
      </c>
      <c r="E295" s="16"/>
    </row>
    <row r="296" spans="1:5" s="1" customFormat="1" ht="16.5">
      <c r="A296" s="39">
        <v>276</v>
      </c>
      <c r="B296" s="37" t="s">
        <v>642</v>
      </c>
      <c r="C296" s="36" t="s">
        <v>10</v>
      </c>
      <c r="D296" s="27">
        <v>10</v>
      </c>
      <c r="E296" s="16"/>
    </row>
    <row r="297" spans="1:5" s="1" customFormat="1" ht="16.5">
      <c r="A297" s="39">
        <v>277</v>
      </c>
      <c r="B297" s="48" t="s">
        <v>643</v>
      </c>
      <c r="C297" s="36" t="s">
        <v>10</v>
      </c>
      <c r="D297" s="27">
        <v>40</v>
      </c>
      <c r="E297" s="16"/>
    </row>
    <row r="298" spans="1:5" s="1" customFormat="1" ht="16.5">
      <c r="A298" s="39">
        <v>278</v>
      </c>
      <c r="B298" s="48" t="s">
        <v>644</v>
      </c>
      <c r="C298" s="36" t="s">
        <v>10</v>
      </c>
      <c r="D298" s="27">
        <v>40</v>
      </c>
      <c r="E298" s="16"/>
    </row>
    <row r="299" spans="1:5" s="1" customFormat="1" ht="16.5">
      <c r="A299" s="39">
        <v>279</v>
      </c>
      <c r="B299" s="48" t="s">
        <v>645</v>
      </c>
      <c r="C299" s="36" t="s">
        <v>10</v>
      </c>
      <c r="D299" s="27">
        <v>40</v>
      </c>
      <c r="E299" s="16"/>
    </row>
    <row r="300" spans="1:5" s="1" customFormat="1" ht="16.5">
      <c r="A300" s="39">
        <v>280</v>
      </c>
      <c r="B300" s="48" t="s">
        <v>646</v>
      </c>
      <c r="C300" s="36" t="s">
        <v>10</v>
      </c>
      <c r="D300" s="27">
        <v>40</v>
      </c>
      <c r="E300" s="16"/>
    </row>
    <row r="301" spans="1:5" s="1" customFormat="1" ht="16.5">
      <c r="A301" s="39">
        <v>281</v>
      </c>
      <c r="B301" s="48" t="s">
        <v>647</v>
      </c>
      <c r="C301" s="36" t="s">
        <v>10</v>
      </c>
      <c r="D301" s="27">
        <v>40</v>
      </c>
      <c r="E301" s="16"/>
    </row>
    <row r="302" spans="1:5" s="1" customFormat="1" ht="16.5">
      <c r="A302" s="39">
        <v>282</v>
      </c>
      <c r="B302" s="65" t="s">
        <v>648</v>
      </c>
      <c r="C302" s="39" t="s">
        <v>10</v>
      </c>
      <c r="D302" s="27">
        <v>40</v>
      </c>
      <c r="E302" s="16"/>
    </row>
    <row r="303" spans="1:5" s="1" customFormat="1" ht="16.5">
      <c r="A303" s="39">
        <v>283</v>
      </c>
      <c r="B303" s="65" t="s">
        <v>1121</v>
      </c>
      <c r="C303" s="39" t="s">
        <v>10</v>
      </c>
      <c r="D303" s="27">
        <v>20</v>
      </c>
      <c r="E303" s="16"/>
    </row>
    <row r="304" spans="1:5" s="1" customFormat="1" ht="16.5">
      <c r="A304" s="100">
        <v>284</v>
      </c>
      <c r="B304" s="101" t="s">
        <v>1117</v>
      </c>
      <c r="C304" s="102" t="s">
        <v>10</v>
      </c>
      <c r="D304" s="103">
        <v>40</v>
      </c>
      <c r="E304" s="16"/>
    </row>
    <row r="305" spans="1:5" s="1" customFormat="1" ht="16.5">
      <c r="A305" s="100">
        <v>285</v>
      </c>
      <c r="B305" s="104" t="s">
        <v>1118</v>
      </c>
      <c r="C305" s="105" t="s">
        <v>10</v>
      </c>
      <c r="D305" s="103">
        <v>1</v>
      </c>
      <c r="E305" s="16"/>
    </row>
    <row r="306" spans="1:5" s="1" customFormat="1" ht="16.5">
      <c r="A306" s="100">
        <v>286</v>
      </c>
      <c r="B306" s="101" t="s">
        <v>640</v>
      </c>
      <c r="C306" s="105" t="s">
        <v>10</v>
      </c>
      <c r="D306" s="103">
        <v>10</v>
      </c>
      <c r="E306" s="16"/>
    </row>
    <row r="307" spans="1:5" s="1" customFormat="1" ht="16.5">
      <c r="A307" s="39">
        <v>287</v>
      </c>
      <c r="B307" s="106" t="s">
        <v>1119</v>
      </c>
      <c r="C307" s="105" t="s">
        <v>10</v>
      </c>
      <c r="D307" s="103">
        <v>10</v>
      </c>
      <c r="E307" s="16"/>
    </row>
    <row r="308" spans="1:5" s="1" customFormat="1" ht="16.5">
      <c r="A308" s="39">
        <v>288</v>
      </c>
      <c r="B308" s="104" t="s">
        <v>1120</v>
      </c>
      <c r="C308" s="105" t="s">
        <v>10</v>
      </c>
      <c r="D308" s="103">
        <v>10</v>
      </c>
      <c r="E308" s="16"/>
    </row>
    <row r="309" spans="1:5" s="1" customFormat="1" ht="16.5">
      <c r="A309" s="39">
        <v>289</v>
      </c>
      <c r="B309" s="104" t="s">
        <v>508</v>
      </c>
      <c r="C309" s="105" t="s">
        <v>10</v>
      </c>
      <c r="D309" s="103">
        <v>10</v>
      </c>
      <c r="E309" s="16"/>
    </row>
    <row r="310" spans="1:5" s="1" customFormat="1" ht="16.5">
      <c r="A310" s="39">
        <v>290</v>
      </c>
      <c r="B310" s="104" t="s">
        <v>1082</v>
      </c>
      <c r="C310" s="105" t="s">
        <v>10</v>
      </c>
      <c r="D310" s="103">
        <v>40</v>
      </c>
      <c r="E310" s="16"/>
    </row>
    <row r="311" spans="1:5" s="1" customFormat="1" ht="33">
      <c r="A311" s="34"/>
      <c r="B311" s="33" t="s">
        <v>145</v>
      </c>
      <c r="C311" s="34"/>
      <c r="D311" s="35"/>
      <c r="E311" s="16"/>
    </row>
    <row r="312" spans="1:5" s="1" customFormat="1" ht="16.5">
      <c r="A312" s="36">
        <v>284</v>
      </c>
      <c r="B312" s="37" t="s">
        <v>97</v>
      </c>
      <c r="C312" s="36" t="s">
        <v>10</v>
      </c>
      <c r="D312" s="38">
        <v>1</v>
      </c>
      <c r="E312" s="16"/>
    </row>
    <row r="313" spans="1:5" s="1" customFormat="1" ht="16.5">
      <c r="A313" s="36">
        <v>285</v>
      </c>
      <c r="B313" s="37" t="s">
        <v>98</v>
      </c>
      <c r="C313" s="36" t="s">
        <v>10</v>
      </c>
      <c r="D313" s="38">
        <v>1</v>
      </c>
      <c r="E313" s="16"/>
    </row>
    <row r="314" spans="1:5" s="1" customFormat="1" ht="16.5">
      <c r="A314" s="36">
        <v>286</v>
      </c>
      <c r="B314" s="37" t="s">
        <v>99</v>
      </c>
      <c r="C314" s="36" t="s">
        <v>10</v>
      </c>
      <c r="D314" s="38">
        <v>1</v>
      </c>
      <c r="E314" s="16"/>
    </row>
    <row r="315" spans="1:5" s="1" customFormat="1" ht="16.5">
      <c r="A315" s="36">
        <v>287</v>
      </c>
      <c r="B315" s="37" t="s">
        <v>100</v>
      </c>
      <c r="C315" s="36" t="s">
        <v>10</v>
      </c>
      <c r="D315" s="38">
        <v>1</v>
      </c>
      <c r="E315" s="16"/>
    </row>
    <row r="316" spans="1:5" s="1" customFormat="1" ht="16.5">
      <c r="A316" s="36">
        <v>288</v>
      </c>
      <c r="B316" s="37" t="s">
        <v>101</v>
      </c>
      <c r="C316" s="36" t="s">
        <v>9</v>
      </c>
      <c r="D316" s="38">
        <v>1</v>
      </c>
      <c r="E316" s="16"/>
    </row>
    <row r="317" spans="1:5" s="1" customFormat="1" ht="16.5">
      <c r="A317" s="36">
        <v>289</v>
      </c>
      <c r="B317" s="37" t="s">
        <v>102</v>
      </c>
      <c r="C317" s="36" t="s">
        <v>10</v>
      </c>
      <c r="D317" s="38">
        <v>1</v>
      </c>
      <c r="E317" s="16"/>
    </row>
    <row r="318" spans="1:5" s="1" customFormat="1" ht="16.5">
      <c r="A318" s="36">
        <v>290</v>
      </c>
      <c r="B318" s="37" t="s">
        <v>103</v>
      </c>
      <c r="C318" s="36" t="s">
        <v>9</v>
      </c>
      <c r="D318" s="38">
        <v>1</v>
      </c>
      <c r="E318" s="16"/>
    </row>
    <row r="319" spans="1:5" s="1" customFormat="1" ht="16.5">
      <c r="A319" s="36">
        <v>291</v>
      </c>
      <c r="B319" s="37" t="s">
        <v>98</v>
      </c>
      <c r="C319" s="36" t="s">
        <v>10</v>
      </c>
      <c r="D319" s="38">
        <v>7</v>
      </c>
      <c r="E319" s="16"/>
    </row>
    <row r="320" spans="1:5" s="1" customFormat="1" ht="16.5">
      <c r="A320" s="36">
        <v>292</v>
      </c>
      <c r="B320" s="37" t="s">
        <v>99</v>
      </c>
      <c r="C320" s="36" t="s">
        <v>10</v>
      </c>
      <c r="D320" s="38">
        <v>7</v>
      </c>
      <c r="E320" s="16"/>
    </row>
    <row r="321" spans="1:5" s="1" customFormat="1" ht="16.5">
      <c r="A321" s="36">
        <v>293</v>
      </c>
      <c r="B321" s="37" t="s">
        <v>100</v>
      </c>
      <c r="C321" s="36" t="s">
        <v>10</v>
      </c>
      <c r="D321" s="38">
        <v>7</v>
      </c>
      <c r="E321" s="16"/>
    </row>
    <row r="322" spans="1:5" s="1" customFormat="1" ht="16.5">
      <c r="A322" s="36">
        <v>294</v>
      </c>
      <c r="B322" s="37" t="s">
        <v>103</v>
      </c>
      <c r="C322" s="36" t="s">
        <v>9</v>
      </c>
      <c r="D322" s="38">
        <v>7</v>
      </c>
      <c r="E322" s="16"/>
    </row>
    <row r="323" spans="1:5" s="1" customFormat="1" ht="16.5">
      <c r="A323" s="36">
        <v>295</v>
      </c>
      <c r="B323" s="37" t="s">
        <v>102</v>
      </c>
      <c r="C323" s="36" t="s">
        <v>10</v>
      </c>
      <c r="D323" s="38">
        <v>7</v>
      </c>
      <c r="E323" s="16"/>
    </row>
    <row r="324" spans="1:5" s="1" customFormat="1" ht="16.5">
      <c r="A324" s="36">
        <v>296</v>
      </c>
      <c r="B324" s="33" t="s">
        <v>139</v>
      </c>
      <c r="C324" s="34"/>
      <c r="D324" s="35"/>
      <c r="E324" s="16"/>
    </row>
    <row r="325" spans="1:5" s="1" customFormat="1" ht="16.5">
      <c r="A325" s="36">
        <v>297</v>
      </c>
      <c r="B325" s="37" t="s">
        <v>94</v>
      </c>
      <c r="C325" s="36" t="s">
        <v>10</v>
      </c>
      <c r="D325" s="38">
        <v>1</v>
      </c>
      <c r="E325" s="16"/>
    </row>
    <row r="326" spans="1:5" s="1" customFormat="1" ht="16.5">
      <c r="A326" s="36">
        <v>298</v>
      </c>
      <c r="B326" s="37" t="s">
        <v>140</v>
      </c>
      <c r="C326" s="36" t="s">
        <v>10</v>
      </c>
      <c r="D326" s="38">
        <v>1</v>
      </c>
      <c r="E326" s="16"/>
    </row>
    <row r="327" spans="1:5" s="1" customFormat="1" ht="16.5">
      <c r="A327" s="36">
        <v>299</v>
      </c>
      <c r="B327" s="37" t="s">
        <v>141</v>
      </c>
      <c r="C327" s="36" t="s">
        <v>10</v>
      </c>
      <c r="D327" s="38">
        <v>1</v>
      </c>
      <c r="E327" s="16"/>
    </row>
    <row r="328" spans="1:5" s="1" customFormat="1" ht="16.5">
      <c r="A328" s="36">
        <v>300</v>
      </c>
      <c r="B328" s="37" t="s">
        <v>142</v>
      </c>
      <c r="C328" s="36" t="s">
        <v>10</v>
      </c>
      <c r="D328" s="38">
        <v>6</v>
      </c>
      <c r="E328" s="16"/>
    </row>
    <row r="329" spans="1:5" s="1" customFormat="1" ht="16.5">
      <c r="A329" s="36">
        <v>301</v>
      </c>
      <c r="B329" s="37" t="s">
        <v>143</v>
      </c>
      <c r="C329" s="36" t="s">
        <v>10</v>
      </c>
      <c r="D329" s="38">
        <v>1</v>
      </c>
      <c r="E329" s="16"/>
    </row>
    <row r="330" spans="1:5" s="1" customFormat="1" ht="16.5">
      <c r="A330" s="36">
        <v>302</v>
      </c>
      <c r="B330" s="37" t="s">
        <v>144</v>
      </c>
      <c r="C330" s="36" t="s">
        <v>10</v>
      </c>
      <c r="D330" s="38">
        <v>6</v>
      </c>
      <c r="E330" s="16"/>
    </row>
    <row r="331" spans="1:5" s="1" customFormat="1" ht="16.5">
      <c r="A331" s="34"/>
      <c r="B331" s="33" t="s">
        <v>16</v>
      </c>
      <c r="C331" s="34"/>
      <c r="D331" s="35"/>
      <c r="E331" s="16"/>
    </row>
    <row r="332" spans="1:5" s="1" customFormat="1" ht="16.5">
      <c r="A332" s="36">
        <v>303</v>
      </c>
      <c r="B332" s="37" t="s">
        <v>961</v>
      </c>
      <c r="C332" s="36" t="s">
        <v>9</v>
      </c>
      <c r="D332" s="38">
        <v>1</v>
      </c>
      <c r="E332" s="16"/>
    </row>
    <row r="333" spans="1:5" s="1" customFormat="1" ht="30.75" customHeight="1">
      <c r="A333" s="36">
        <v>304</v>
      </c>
      <c r="B333" s="37" t="s">
        <v>962</v>
      </c>
      <c r="C333" s="36" t="s">
        <v>17</v>
      </c>
      <c r="D333" s="38">
        <v>1</v>
      </c>
      <c r="E333" s="16"/>
    </row>
    <row r="334" spans="1:5" s="1" customFormat="1" ht="30.75" customHeight="1">
      <c r="A334" s="36">
        <v>305</v>
      </c>
      <c r="B334" s="37" t="s">
        <v>963</v>
      </c>
      <c r="C334" s="36" t="s">
        <v>17</v>
      </c>
      <c r="D334" s="38">
        <v>1</v>
      </c>
      <c r="E334" s="16"/>
    </row>
    <row r="335" spans="1:5" s="1" customFormat="1" ht="16.5">
      <c r="A335" s="36">
        <v>306</v>
      </c>
      <c r="B335" s="37" t="s">
        <v>146</v>
      </c>
      <c r="C335" s="36" t="s">
        <v>147</v>
      </c>
      <c r="D335" s="38">
        <v>1</v>
      </c>
      <c r="E335" s="16"/>
    </row>
    <row r="336" spans="1:5" s="1" customFormat="1" ht="16.5">
      <c r="A336" s="36">
        <v>307</v>
      </c>
      <c r="B336" s="37" t="s">
        <v>148</v>
      </c>
      <c r="C336" s="36" t="s">
        <v>10</v>
      </c>
      <c r="D336" s="38">
        <v>2</v>
      </c>
      <c r="E336" s="16"/>
    </row>
    <row r="337" spans="1:5" s="1" customFormat="1" ht="16.5">
      <c r="A337" s="36">
        <v>308</v>
      </c>
      <c r="B337" s="37" t="s">
        <v>498</v>
      </c>
      <c r="C337" s="36" t="s">
        <v>10</v>
      </c>
      <c r="D337" s="38">
        <v>1</v>
      </c>
      <c r="E337" s="16"/>
    </row>
    <row r="338" spans="1:5" s="1" customFormat="1" ht="16.5">
      <c r="A338" s="36">
        <v>309</v>
      </c>
      <c r="B338" s="37" t="s">
        <v>149</v>
      </c>
      <c r="C338" s="36" t="s">
        <v>10</v>
      </c>
      <c r="D338" s="38">
        <v>1</v>
      </c>
      <c r="E338" s="16"/>
    </row>
    <row r="339" spans="1:5" s="1" customFormat="1" ht="16.5">
      <c r="A339" s="36">
        <v>310</v>
      </c>
      <c r="B339" s="37" t="s">
        <v>150</v>
      </c>
      <c r="C339" s="36" t="s">
        <v>10</v>
      </c>
      <c r="D339" s="38">
        <v>1</v>
      </c>
      <c r="E339" s="16"/>
    </row>
    <row r="340" spans="1:5" s="1" customFormat="1" ht="16.5">
      <c r="A340" s="36">
        <v>311</v>
      </c>
      <c r="B340" s="37" t="s">
        <v>151</v>
      </c>
      <c r="C340" s="36" t="s">
        <v>10</v>
      </c>
      <c r="D340" s="38">
        <v>1</v>
      </c>
      <c r="E340" s="16"/>
    </row>
    <row r="341" spans="1:5" s="1" customFormat="1" ht="16.5">
      <c r="A341" s="36">
        <v>312</v>
      </c>
      <c r="B341" s="37" t="s">
        <v>152</v>
      </c>
      <c r="C341" s="36" t="s">
        <v>10</v>
      </c>
      <c r="D341" s="38">
        <v>1</v>
      </c>
      <c r="E341" s="16"/>
    </row>
    <row r="342" spans="1:5" s="1" customFormat="1" ht="16.5">
      <c r="A342" s="36">
        <v>313</v>
      </c>
      <c r="B342" s="37" t="s">
        <v>153</v>
      </c>
      <c r="C342" s="36" t="s">
        <v>10</v>
      </c>
      <c r="D342" s="38">
        <v>1</v>
      </c>
      <c r="E342" s="16"/>
    </row>
    <row r="343" spans="1:5" s="1" customFormat="1" ht="16.5">
      <c r="A343" s="36">
        <v>314</v>
      </c>
      <c r="B343" s="37" t="s">
        <v>154</v>
      </c>
      <c r="C343" s="36" t="s">
        <v>10</v>
      </c>
      <c r="D343" s="38">
        <v>1</v>
      </c>
      <c r="E343" s="16"/>
    </row>
    <row r="344" spans="1:5" s="1" customFormat="1" ht="16.5">
      <c r="A344" s="36">
        <v>315</v>
      </c>
      <c r="B344" s="37" t="s">
        <v>499</v>
      </c>
      <c r="C344" s="36" t="s">
        <v>17</v>
      </c>
      <c r="D344" s="38">
        <v>1</v>
      </c>
      <c r="E344" s="16"/>
    </row>
    <row r="345" spans="1:5" s="1" customFormat="1" ht="16.5">
      <c r="A345" s="36">
        <v>316</v>
      </c>
      <c r="B345" s="37" t="s">
        <v>155</v>
      </c>
      <c r="C345" s="36" t="s">
        <v>10</v>
      </c>
      <c r="D345" s="38">
        <v>1</v>
      </c>
      <c r="E345" s="16"/>
    </row>
    <row r="346" spans="1:5" s="1" customFormat="1" ht="16.5">
      <c r="A346" s="36">
        <v>317</v>
      </c>
      <c r="B346" s="37" t="s">
        <v>156</v>
      </c>
      <c r="C346" s="36" t="s">
        <v>10</v>
      </c>
      <c r="D346" s="38">
        <v>1</v>
      </c>
      <c r="E346" s="16"/>
    </row>
    <row r="347" spans="1:5" s="1" customFormat="1" ht="16.5">
      <c r="A347" s="36">
        <v>318</v>
      </c>
      <c r="B347" s="37" t="s">
        <v>157</v>
      </c>
      <c r="C347" s="36" t="s">
        <v>10</v>
      </c>
      <c r="D347" s="38">
        <v>1</v>
      </c>
      <c r="E347" s="16"/>
    </row>
    <row r="348" spans="1:5" s="1" customFormat="1" ht="16.5">
      <c r="A348" s="36">
        <v>319</v>
      </c>
      <c r="B348" s="37" t="s">
        <v>158</v>
      </c>
      <c r="C348" s="36" t="s">
        <v>10</v>
      </c>
      <c r="D348" s="38">
        <v>2</v>
      </c>
      <c r="E348" s="16"/>
    </row>
    <row r="349" spans="1:5" s="1" customFormat="1" ht="16.5">
      <c r="A349" s="36">
        <v>320</v>
      </c>
      <c r="B349" s="37" t="s">
        <v>190</v>
      </c>
      <c r="C349" s="36" t="s">
        <v>10</v>
      </c>
      <c r="D349" s="38">
        <v>2</v>
      </c>
      <c r="E349" s="16"/>
    </row>
    <row r="350" spans="1:5" s="1" customFormat="1" ht="16.5">
      <c r="A350" s="36">
        <v>321</v>
      </c>
      <c r="B350" s="37" t="s">
        <v>103</v>
      </c>
      <c r="C350" s="36" t="s">
        <v>10</v>
      </c>
      <c r="D350" s="38">
        <v>1</v>
      </c>
      <c r="E350" s="16"/>
    </row>
    <row r="351" spans="1:5" s="1" customFormat="1" ht="16.5">
      <c r="A351" s="36">
        <v>322</v>
      </c>
      <c r="B351" s="37" t="s">
        <v>159</v>
      </c>
      <c r="C351" s="36" t="s">
        <v>10</v>
      </c>
      <c r="D351" s="38">
        <v>1</v>
      </c>
      <c r="E351" s="16"/>
    </row>
    <row r="352" spans="1:5" s="1" customFormat="1" ht="16.5">
      <c r="A352" s="36">
        <v>323</v>
      </c>
      <c r="B352" s="37" t="s">
        <v>160</v>
      </c>
      <c r="C352" s="36" t="s">
        <v>10</v>
      </c>
      <c r="D352" s="38">
        <v>1</v>
      </c>
      <c r="E352" s="16"/>
    </row>
    <row r="353" spans="1:5" s="1" customFormat="1" ht="16.5">
      <c r="A353" s="36">
        <v>324</v>
      </c>
      <c r="B353" s="37" t="s">
        <v>161</v>
      </c>
      <c r="C353" s="36" t="s">
        <v>10</v>
      </c>
      <c r="D353" s="38">
        <v>3</v>
      </c>
      <c r="E353" s="16"/>
    </row>
    <row r="354" spans="1:5" s="1" customFormat="1" ht="16.5">
      <c r="A354" s="36">
        <v>325</v>
      </c>
      <c r="B354" s="37" t="s">
        <v>500</v>
      </c>
      <c r="C354" s="36" t="s">
        <v>17</v>
      </c>
      <c r="D354" s="38">
        <v>3</v>
      </c>
      <c r="E354" s="16"/>
    </row>
    <row r="355" spans="1:5" s="1" customFormat="1" ht="16.5">
      <c r="A355" s="36">
        <v>326</v>
      </c>
      <c r="B355" s="37" t="s">
        <v>162</v>
      </c>
      <c r="C355" s="36" t="s">
        <v>10</v>
      </c>
      <c r="D355" s="38">
        <v>2</v>
      </c>
      <c r="E355" s="16"/>
    </row>
    <row r="356" spans="1:5" s="1" customFormat="1" ht="16.5">
      <c r="A356" s="36"/>
      <c r="B356" s="33" t="s">
        <v>649</v>
      </c>
      <c r="C356" s="34"/>
      <c r="D356" s="35"/>
      <c r="E356" s="16"/>
    </row>
    <row r="357" spans="1:5" s="1" customFormat="1" ht="16.5">
      <c r="A357" s="36">
        <v>327</v>
      </c>
      <c r="B357" s="37" t="s">
        <v>964</v>
      </c>
      <c r="C357" s="36" t="s">
        <v>34</v>
      </c>
      <c r="D357" s="38">
        <v>1</v>
      </c>
      <c r="E357" s="16"/>
    </row>
    <row r="358" spans="1:5" s="1" customFormat="1" ht="16.5">
      <c r="A358" s="36">
        <v>328</v>
      </c>
      <c r="B358" s="37" t="s">
        <v>136</v>
      </c>
      <c r="C358" s="36" t="s">
        <v>10</v>
      </c>
      <c r="D358" s="38">
        <v>1</v>
      </c>
      <c r="E358" s="16"/>
    </row>
    <row r="359" spans="1:5" s="1" customFormat="1" ht="16.5">
      <c r="A359" s="36">
        <v>329</v>
      </c>
      <c r="B359" s="37" t="s">
        <v>137</v>
      </c>
      <c r="C359" s="36" t="s">
        <v>10</v>
      </c>
      <c r="D359" s="38">
        <v>2</v>
      </c>
      <c r="E359" s="16"/>
    </row>
    <row r="360" spans="1:5" s="1" customFormat="1" ht="16.5">
      <c r="A360" s="36">
        <v>330</v>
      </c>
      <c r="B360" s="37" t="s">
        <v>138</v>
      </c>
      <c r="C360" s="36" t="s">
        <v>10</v>
      </c>
      <c r="D360" s="38">
        <v>1</v>
      </c>
      <c r="E360" s="16"/>
    </row>
    <row r="361" spans="1:5" s="1" customFormat="1" ht="16.5">
      <c r="A361" s="36">
        <v>331</v>
      </c>
      <c r="B361" s="37" t="s">
        <v>163</v>
      </c>
      <c r="C361" s="36" t="s">
        <v>17</v>
      </c>
      <c r="D361" s="38">
        <v>1</v>
      </c>
      <c r="E361" s="16"/>
    </row>
    <row r="362" spans="1:5" s="1" customFormat="1" ht="16.5">
      <c r="A362" s="36">
        <v>332</v>
      </c>
      <c r="B362" s="37" t="s">
        <v>160</v>
      </c>
      <c r="C362" s="36" t="s">
        <v>10</v>
      </c>
      <c r="D362" s="38">
        <v>2</v>
      </c>
      <c r="E362" s="16"/>
    </row>
    <row r="363" spans="1:5" s="1" customFormat="1" ht="16.5">
      <c r="A363" s="36">
        <v>333</v>
      </c>
      <c r="B363" s="37" t="s">
        <v>164</v>
      </c>
      <c r="C363" s="36" t="s">
        <v>10</v>
      </c>
      <c r="D363" s="38">
        <v>1</v>
      </c>
      <c r="E363" s="16"/>
    </row>
    <row r="364" spans="1:5" s="1" customFormat="1" ht="16.5">
      <c r="A364" s="36">
        <v>334</v>
      </c>
      <c r="B364" s="37" t="s">
        <v>165</v>
      </c>
      <c r="C364" s="36" t="s">
        <v>10</v>
      </c>
      <c r="D364" s="38">
        <v>30</v>
      </c>
      <c r="E364" s="16"/>
    </row>
    <row r="365" spans="1:5" s="1" customFormat="1" ht="16.5">
      <c r="A365" s="36">
        <v>335</v>
      </c>
      <c r="B365" s="37" t="s">
        <v>166</v>
      </c>
      <c r="C365" s="36" t="s">
        <v>10</v>
      </c>
      <c r="D365" s="38">
        <v>1</v>
      </c>
      <c r="E365" s="16"/>
    </row>
    <row r="366" spans="1:5" s="1" customFormat="1" ht="16.5">
      <c r="A366" s="36">
        <v>336</v>
      </c>
      <c r="B366" s="37" t="s">
        <v>167</v>
      </c>
      <c r="C366" s="36" t="s">
        <v>10</v>
      </c>
      <c r="D366" s="38">
        <v>1</v>
      </c>
      <c r="E366" s="16"/>
    </row>
    <row r="367" spans="1:5" s="1" customFormat="1" ht="16.5">
      <c r="A367" s="36">
        <v>337</v>
      </c>
      <c r="B367" s="37" t="s">
        <v>168</v>
      </c>
      <c r="C367" s="36" t="s">
        <v>10</v>
      </c>
      <c r="D367" s="38">
        <v>1</v>
      </c>
      <c r="E367" s="16"/>
    </row>
    <row r="368" spans="1:5" s="1" customFormat="1" ht="16.5">
      <c r="A368" s="36">
        <v>338</v>
      </c>
      <c r="B368" s="37" t="s">
        <v>169</v>
      </c>
      <c r="C368" s="36" t="s">
        <v>10</v>
      </c>
      <c r="D368" s="38">
        <v>1</v>
      </c>
      <c r="E368" s="16"/>
    </row>
    <row r="369" spans="1:5" s="1" customFormat="1" ht="16.5">
      <c r="A369" s="36">
        <v>339</v>
      </c>
      <c r="B369" s="37" t="s">
        <v>99</v>
      </c>
      <c r="C369" s="36" t="s">
        <v>10</v>
      </c>
      <c r="D369" s="38">
        <v>11</v>
      </c>
      <c r="E369" s="16"/>
    </row>
    <row r="370" spans="1:5" s="1" customFormat="1" ht="16.5">
      <c r="A370" s="36">
        <v>340</v>
      </c>
      <c r="B370" s="37" t="s">
        <v>103</v>
      </c>
      <c r="C370" s="36" t="s">
        <v>10</v>
      </c>
      <c r="D370" s="38">
        <v>1</v>
      </c>
      <c r="E370" s="16"/>
    </row>
    <row r="371" spans="1:5" s="1" customFormat="1" ht="16.5">
      <c r="A371" s="36">
        <v>341</v>
      </c>
      <c r="B371" s="37" t="s">
        <v>170</v>
      </c>
      <c r="C371" s="36" t="s">
        <v>10</v>
      </c>
      <c r="D371" s="38">
        <v>1</v>
      </c>
      <c r="E371" s="16"/>
    </row>
    <row r="372" spans="1:5" s="1" customFormat="1" ht="16.5">
      <c r="A372" s="36">
        <v>342</v>
      </c>
      <c r="B372" s="37" t="s">
        <v>160</v>
      </c>
      <c r="C372" s="36" t="s">
        <v>10</v>
      </c>
      <c r="D372" s="38">
        <v>1</v>
      </c>
      <c r="E372" s="16"/>
    </row>
    <row r="373" spans="1:5" s="1" customFormat="1" ht="16.5">
      <c r="A373" s="36">
        <v>343</v>
      </c>
      <c r="B373" s="37" t="s">
        <v>171</v>
      </c>
      <c r="C373" s="36" t="s">
        <v>10</v>
      </c>
      <c r="D373" s="38">
        <v>1</v>
      </c>
      <c r="E373" s="16"/>
    </row>
    <row r="374" spans="1:5" s="1" customFormat="1" ht="16.5">
      <c r="A374" s="36">
        <v>344</v>
      </c>
      <c r="B374" s="37" t="s">
        <v>172</v>
      </c>
      <c r="C374" s="36" t="s">
        <v>10</v>
      </c>
      <c r="D374" s="38">
        <v>2</v>
      </c>
      <c r="E374" s="16"/>
    </row>
    <row r="375" spans="1:5" s="1" customFormat="1" ht="16.5">
      <c r="A375" s="36">
        <v>345</v>
      </c>
      <c r="B375" s="37" t="s">
        <v>173</v>
      </c>
      <c r="C375" s="36" t="s">
        <v>9</v>
      </c>
      <c r="D375" s="38">
        <v>2</v>
      </c>
      <c r="E375" s="16"/>
    </row>
    <row r="376" spans="1:5" s="1" customFormat="1" ht="16.5">
      <c r="A376" s="36">
        <v>346</v>
      </c>
      <c r="B376" s="37" t="s">
        <v>174</v>
      </c>
      <c r="C376" s="36" t="s">
        <v>10</v>
      </c>
      <c r="D376" s="38">
        <v>2</v>
      </c>
      <c r="E376" s="16"/>
    </row>
    <row r="377" spans="1:5" s="1" customFormat="1" ht="16.5">
      <c r="A377" s="36">
        <v>347</v>
      </c>
      <c r="B377" s="37" t="s">
        <v>175</v>
      </c>
      <c r="C377" s="36" t="s">
        <v>10</v>
      </c>
      <c r="D377" s="38">
        <v>1</v>
      </c>
      <c r="E377" s="16"/>
    </row>
    <row r="378" spans="1:5" s="1" customFormat="1" ht="16.5">
      <c r="A378" s="36">
        <v>348</v>
      </c>
      <c r="B378" s="37" t="s">
        <v>176</v>
      </c>
      <c r="C378" s="36" t="s">
        <v>9</v>
      </c>
      <c r="D378" s="38">
        <v>1</v>
      </c>
      <c r="E378" s="16"/>
    </row>
    <row r="379" spans="1:5" s="1" customFormat="1" ht="16.5">
      <c r="A379" s="36">
        <v>349</v>
      </c>
      <c r="B379" s="37" t="s">
        <v>650</v>
      </c>
      <c r="C379" s="36" t="s">
        <v>32</v>
      </c>
      <c r="D379" s="38">
        <v>1</v>
      </c>
      <c r="E379" s="16"/>
    </row>
    <row r="380" spans="1:5" s="1" customFormat="1" ht="16.5">
      <c r="A380" s="36">
        <v>350</v>
      </c>
      <c r="B380" s="37" t="s">
        <v>651</v>
      </c>
      <c r="C380" s="36" t="s">
        <v>32</v>
      </c>
      <c r="D380" s="38">
        <v>1</v>
      </c>
      <c r="E380" s="16"/>
    </row>
    <row r="381" spans="1:5" s="1" customFormat="1" ht="16.5">
      <c r="A381" s="36">
        <v>351</v>
      </c>
      <c r="B381" s="37" t="s">
        <v>652</v>
      </c>
      <c r="C381" s="36" t="s">
        <v>32</v>
      </c>
      <c r="D381" s="38">
        <v>1</v>
      </c>
      <c r="E381" s="16"/>
    </row>
    <row r="382" spans="1:5" s="1" customFormat="1" ht="16.5">
      <c r="A382" s="36">
        <v>352</v>
      </c>
      <c r="B382" s="37" t="s">
        <v>653</v>
      </c>
      <c r="C382" s="36" t="s">
        <v>32</v>
      </c>
      <c r="D382" s="38">
        <v>1</v>
      </c>
      <c r="E382" s="16"/>
    </row>
    <row r="383" spans="1:5" s="1" customFormat="1" ht="16.5">
      <c r="A383" s="36">
        <v>353</v>
      </c>
      <c r="B383" s="37" t="s">
        <v>654</v>
      </c>
      <c r="C383" s="36" t="s">
        <v>32</v>
      </c>
      <c r="D383" s="38">
        <v>2</v>
      </c>
      <c r="E383" s="16"/>
    </row>
    <row r="384" spans="1:5" s="9" customFormat="1" ht="16.5">
      <c r="A384" s="36">
        <v>354</v>
      </c>
      <c r="B384" s="40" t="s">
        <v>570</v>
      </c>
      <c r="C384" s="39" t="s">
        <v>32</v>
      </c>
      <c r="D384" s="27">
        <v>2</v>
      </c>
      <c r="E384" s="18"/>
    </row>
    <row r="385" spans="1:5" s="1" customFormat="1" ht="16.5">
      <c r="A385" s="36">
        <v>355</v>
      </c>
      <c r="B385" s="37" t="s">
        <v>655</v>
      </c>
      <c r="C385" s="36" t="s">
        <v>568</v>
      </c>
      <c r="D385" s="38">
        <v>1</v>
      </c>
      <c r="E385" s="16"/>
    </row>
    <row r="386" spans="1:5" s="1" customFormat="1" ht="16.5">
      <c r="A386" s="36">
        <v>356</v>
      </c>
      <c r="B386" s="37" t="s">
        <v>656</v>
      </c>
      <c r="C386" s="36" t="s">
        <v>32</v>
      </c>
      <c r="D386" s="38">
        <v>1</v>
      </c>
      <c r="E386" s="16"/>
    </row>
    <row r="387" spans="1:5" s="1" customFormat="1" ht="16.5">
      <c r="A387" s="36">
        <v>357</v>
      </c>
      <c r="B387" s="37" t="s">
        <v>657</v>
      </c>
      <c r="C387" s="36" t="s">
        <v>32</v>
      </c>
      <c r="D387" s="38">
        <v>1</v>
      </c>
      <c r="E387" s="16"/>
    </row>
    <row r="388" spans="1:5" s="1" customFormat="1" ht="16.5">
      <c r="A388" s="36">
        <v>358</v>
      </c>
      <c r="B388" s="37" t="s">
        <v>658</v>
      </c>
      <c r="C388" s="36" t="s">
        <v>659</v>
      </c>
      <c r="D388" s="38">
        <v>1</v>
      </c>
      <c r="E388" s="16"/>
    </row>
    <row r="389" spans="1:5" s="9" customFormat="1" ht="16.5">
      <c r="A389" s="36">
        <v>359</v>
      </c>
      <c r="B389" s="40" t="s">
        <v>660</v>
      </c>
      <c r="C389" s="39" t="s">
        <v>32</v>
      </c>
      <c r="D389" s="27">
        <v>4</v>
      </c>
      <c r="E389" s="18"/>
    </row>
    <row r="390" spans="1:5" s="1" customFormat="1" ht="16.5">
      <c r="A390" s="36">
        <v>360</v>
      </c>
      <c r="B390" s="37" t="s">
        <v>661</v>
      </c>
      <c r="C390" s="36" t="s">
        <v>32</v>
      </c>
      <c r="D390" s="38">
        <v>1</v>
      </c>
      <c r="E390" s="16"/>
    </row>
    <row r="391" spans="1:5" s="1" customFormat="1" ht="16.5">
      <c r="A391" s="36">
        <v>361</v>
      </c>
      <c r="B391" s="37" t="s">
        <v>662</v>
      </c>
      <c r="C391" s="36" t="s">
        <v>568</v>
      </c>
      <c r="D391" s="38">
        <v>2</v>
      </c>
      <c r="E391" s="16"/>
    </row>
    <row r="392" spans="1:5" s="1" customFormat="1" ht="16.5">
      <c r="A392" s="36">
        <v>362</v>
      </c>
      <c r="B392" s="37" t="s">
        <v>663</v>
      </c>
      <c r="C392" s="36" t="s">
        <v>32</v>
      </c>
      <c r="D392" s="38">
        <v>1</v>
      </c>
      <c r="E392" s="16"/>
    </row>
    <row r="393" spans="1:5" s="1" customFormat="1" ht="16.5">
      <c r="A393" s="36">
        <v>363</v>
      </c>
      <c r="B393" s="37" t="s">
        <v>485</v>
      </c>
      <c r="C393" s="36" t="s">
        <v>32</v>
      </c>
      <c r="D393" s="38">
        <v>1</v>
      </c>
      <c r="E393" s="16"/>
    </row>
    <row r="394" spans="1:5" s="9" customFormat="1" ht="16.5">
      <c r="A394" s="36">
        <v>364</v>
      </c>
      <c r="B394" s="40" t="s">
        <v>1073</v>
      </c>
      <c r="C394" s="39" t="s">
        <v>10</v>
      </c>
      <c r="D394" s="27">
        <v>2</v>
      </c>
      <c r="E394" s="18"/>
    </row>
    <row r="395" spans="1:5" s="9" customFormat="1" ht="16.5">
      <c r="A395" s="36">
        <v>365</v>
      </c>
      <c r="B395" s="40" t="s">
        <v>1074</v>
      </c>
      <c r="C395" s="39" t="s">
        <v>10</v>
      </c>
      <c r="D395" s="27">
        <v>5</v>
      </c>
      <c r="E395" s="18"/>
    </row>
    <row r="396" spans="1:5" s="9" customFormat="1" ht="16.5">
      <c r="A396" s="36">
        <v>366</v>
      </c>
      <c r="B396" s="40" t="s">
        <v>141</v>
      </c>
      <c r="C396" s="39" t="s">
        <v>10</v>
      </c>
      <c r="D396" s="27">
        <v>1</v>
      </c>
      <c r="E396" s="18"/>
    </row>
    <row r="397" spans="1:5" s="9" customFormat="1" ht="16.5">
      <c r="A397" s="36">
        <v>367</v>
      </c>
      <c r="B397" s="40" t="s">
        <v>1075</v>
      </c>
      <c r="C397" s="39" t="s">
        <v>10</v>
      </c>
      <c r="D397" s="27">
        <v>1</v>
      </c>
      <c r="E397" s="18"/>
    </row>
    <row r="398" spans="1:5" s="9" customFormat="1" ht="16.5">
      <c r="A398" s="36">
        <v>368</v>
      </c>
      <c r="B398" s="40" t="s">
        <v>1076</v>
      </c>
      <c r="C398" s="39" t="s">
        <v>10</v>
      </c>
      <c r="D398" s="27">
        <v>1</v>
      </c>
      <c r="E398" s="18"/>
    </row>
    <row r="399" spans="1:5" s="9" customFormat="1" ht="16.5">
      <c r="A399" s="36">
        <v>369</v>
      </c>
      <c r="B399" s="40" t="s">
        <v>1077</v>
      </c>
      <c r="C399" s="39" t="s">
        <v>10</v>
      </c>
      <c r="D399" s="27">
        <v>1</v>
      </c>
      <c r="E399" s="18"/>
    </row>
    <row r="400" spans="1:5" s="9" customFormat="1" ht="16.5">
      <c r="A400" s="36">
        <v>370</v>
      </c>
      <c r="B400" s="40" t="s">
        <v>236</v>
      </c>
      <c r="C400" s="39" t="s">
        <v>10</v>
      </c>
      <c r="D400" s="27">
        <v>1</v>
      </c>
      <c r="E400" s="18"/>
    </row>
    <row r="401" spans="1:5" s="1" customFormat="1" ht="16.5">
      <c r="A401" s="34"/>
      <c r="B401" s="33" t="s">
        <v>1083</v>
      </c>
      <c r="C401" s="34"/>
      <c r="D401" s="35"/>
      <c r="E401" s="16"/>
    </row>
    <row r="402" spans="1:5" s="108" customFormat="1" ht="16.5">
      <c r="A402" s="110">
        <v>371</v>
      </c>
      <c r="B402" s="111" t="s">
        <v>177</v>
      </c>
      <c r="C402" s="110" t="s">
        <v>10</v>
      </c>
      <c r="D402" s="109">
        <v>3</v>
      </c>
      <c r="E402" s="107"/>
    </row>
    <row r="403" spans="1:5" s="108" customFormat="1" ht="16.5">
      <c r="A403" s="110">
        <v>372</v>
      </c>
      <c r="B403" s="111" t="s">
        <v>178</v>
      </c>
      <c r="C403" s="110" t="s">
        <v>10</v>
      </c>
      <c r="D403" s="109">
        <v>3</v>
      </c>
      <c r="E403" s="107"/>
    </row>
    <row r="404" spans="1:5" s="108" customFormat="1" ht="16.5">
      <c r="A404" s="110">
        <v>373</v>
      </c>
      <c r="B404" s="111" t="s">
        <v>179</v>
      </c>
      <c r="C404" s="110" t="s">
        <v>10</v>
      </c>
      <c r="D404" s="109">
        <v>3</v>
      </c>
      <c r="E404" s="107"/>
    </row>
    <row r="405" spans="1:5" s="108" customFormat="1" ht="16.5">
      <c r="A405" s="110">
        <v>374</v>
      </c>
      <c r="B405" s="111" t="s">
        <v>180</v>
      </c>
      <c r="C405" s="110" t="s">
        <v>17</v>
      </c>
      <c r="D405" s="109">
        <v>2</v>
      </c>
      <c r="E405" s="107"/>
    </row>
    <row r="406" spans="1:5" s="108" customFormat="1" ht="16.5">
      <c r="A406" s="110">
        <v>375</v>
      </c>
      <c r="B406" s="111" t="s">
        <v>181</v>
      </c>
      <c r="C406" s="110" t="s">
        <v>10</v>
      </c>
      <c r="D406" s="109">
        <v>2</v>
      </c>
      <c r="E406" s="107"/>
    </row>
    <row r="407" spans="1:5" s="108" customFormat="1" ht="16.5">
      <c r="A407" s="110">
        <v>376</v>
      </c>
      <c r="B407" s="111" t="s">
        <v>182</v>
      </c>
      <c r="C407" s="110" t="s">
        <v>10</v>
      </c>
      <c r="D407" s="109">
        <v>2</v>
      </c>
      <c r="E407" s="107"/>
    </row>
    <row r="408" spans="1:5" s="108" customFormat="1" ht="16.5">
      <c r="A408" s="110">
        <v>377</v>
      </c>
      <c r="B408" s="111" t="s">
        <v>183</v>
      </c>
      <c r="C408" s="110" t="s">
        <v>10</v>
      </c>
      <c r="D408" s="109">
        <v>2</v>
      </c>
      <c r="E408" s="107"/>
    </row>
    <row r="409" spans="1:5" s="108" customFormat="1" ht="16.5">
      <c r="A409" s="110">
        <v>378</v>
      </c>
      <c r="B409" s="111" t="s">
        <v>184</v>
      </c>
      <c r="C409" s="110" t="s">
        <v>10</v>
      </c>
      <c r="D409" s="109">
        <v>2</v>
      </c>
      <c r="E409" s="107"/>
    </row>
    <row r="410" spans="1:5" s="108" customFormat="1" ht="16.5">
      <c r="A410" s="110">
        <v>379</v>
      </c>
      <c r="B410" s="111" t="s">
        <v>185</v>
      </c>
      <c r="C410" s="110" t="s">
        <v>10</v>
      </c>
      <c r="D410" s="109">
        <v>2</v>
      </c>
      <c r="E410" s="107"/>
    </row>
    <row r="411" spans="1:5" s="108" customFormat="1" ht="16.5">
      <c r="A411" s="110">
        <v>380</v>
      </c>
      <c r="B411" s="111" t="s">
        <v>186</v>
      </c>
      <c r="C411" s="110" t="s">
        <v>10</v>
      </c>
      <c r="D411" s="109">
        <v>2</v>
      </c>
      <c r="E411" s="107"/>
    </row>
    <row r="412" spans="1:5" s="108" customFormat="1" ht="16.5">
      <c r="A412" s="110">
        <v>381</v>
      </c>
      <c r="B412" s="111" t="s">
        <v>187</v>
      </c>
      <c r="C412" s="110" t="s">
        <v>10</v>
      </c>
      <c r="D412" s="109">
        <v>2</v>
      </c>
      <c r="E412" s="107"/>
    </row>
    <row r="413" spans="1:5" s="108" customFormat="1" ht="16.5">
      <c r="A413" s="110">
        <v>382</v>
      </c>
      <c r="B413" s="111" t="s">
        <v>188</v>
      </c>
      <c r="C413" s="110" t="s">
        <v>10</v>
      </c>
      <c r="D413" s="109">
        <v>2</v>
      </c>
      <c r="E413" s="107"/>
    </row>
    <row r="414" spans="1:5" s="108" customFormat="1" ht="16.5">
      <c r="A414" s="110">
        <v>383</v>
      </c>
      <c r="B414" s="111" t="s">
        <v>189</v>
      </c>
      <c r="C414" s="110" t="s">
        <v>10</v>
      </c>
      <c r="D414" s="109">
        <v>3</v>
      </c>
      <c r="E414" s="107"/>
    </row>
    <row r="415" spans="1:5" s="108" customFormat="1" ht="16.5">
      <c r="A415" s="110">
        <v>384</v>
      </c>
      <c r="B415" s="111" t="s">
        <v>1088</v>
      </c>
      <c r="C415" s="110" t="s">
        <v>10</v>
      </c>
      <c r="D415" s="109">
        <v>3</v>
      </c>
      <c r="E415" s="107"/>
    </row>
    <row r="416" spans="1:5" s="108" customFormat="1" ht="16.5">
      <c r="A416" s="110">
        <v>385</v>
      </c>
      <c r="B416" s="111" t="s">
        <v>190</v>
      </c>
      <c r="C416" s="110" t="s">
        <v>10</v>
      </c>
      <c r="D416" s="109">
        <v>3</v>
      </c>
      <c r="E416" s="107"/>
    </row>
    <row r="417" spans="1:5" s="108" customFormat="1" ht="16.5">
      <c r="A417" s="110">
        <v>386</v>
      </c>
      <c r="B417" s="111" t="s">
        <v>103</v>
      </c>
      <c r="C417" s="110" t="s">
        <v>10</v>
      </c>
      <c r="D417" s="109">
        <v>2</v>
      </c>
      <c r="E417" s="107"/>
    </row>
    <row r="418" spans="1:5" s="108" customFormat="1" ht="16.5">
      <c r="A418" s="110">
        <v>387</v>
      </c>
      <c r="B418" s="111" t="s">
        <v>1084</v>
      </c>
      <c r="C418" s="110" t="s">
        <v>10</v>
      </c>
      <c r="D418" s="109">
        <v>2</v>
      </c>
      <c r="E418" s="107"/>
    </row>
    <row r="419" spans="1:5" s="108" customFormat="1" ht="16.5">
      <c r="A419" s="110">
        <v>388</v>
      </c>
      <c r="B419" s="111" t="s">
        <v>1085</v>
      </c>
      <c r="C419" s="110" t="s">
        <v>10</v>
      </c>
      <c r="D419" s="109">
        <v>3</v>
      </c>
      <c r="E419" s="107"/>
    </row>
    <row r="420" spans="1:5" s="108" customFormat="1" ht="16.5">
      <c r="A420" s="110">
        <v>389</v>
      </c>
      <c r="B420" s="111" t="s">
        <v>1086</v>
      </c>
      <c r="C420" s="110" t="s">
        <v>10</v>
      </c>
      <c r="D420" s="109">
        <v>3</v>
      </c>
      <c r="E420" s="107"/>
    </row>
    <row r="421" spans="1:5" s="108" customFormat="1" ht="16.5">
      <c r="A421" s="110">
        <v>390</v>
      </c>
      <c r="B421" s="111" t="s">
        <v>1087</v>
      </c>
      <c r="C421" s="110" t="s">
        <v>10</v>
      </c>
      <c r="D421" s="109">
        <v>2</v>
      </c>
      <c r="E421" s="107"/>
    </row>
    <row r="422" spans="1:5" s="108" customFormat="1" ht="16.5">
      <c r="A422" s="110"/>
      <c r="B422" s="111" t="s">
        <v>1141</v>
      </c>
      <c r="C422" s="110" t="s">
        <v>32</v>
      </c>
      <c r="D422" s="109">
        <v>2</v>
      </c>
      <c r="E422" s="107"/>
    </row>
    <row r="423" spans="1:5" s="108" customFormat="1" ht="16.5">
      <c r="A423" s="110">
        <v>391</v>
      </c>
      <c r="B423" s="111" t="s">
        <v>1142</v>
      </c>
      <c r="C423" s="110" t="s">
        <v>10</v>
      </c>
      <c r="D423" s="109">
        <v>3</v>
      </c>
      <c r="E423" s="107"/>
    </row>
    <row r="424" spans="1:5" s="108" customFormat="1" ht="16.5">
      <c r="A424" s="110">
        <v>392</v>
      </c>
      <c r="B424" s="111" t="s">
        <v>1089</v>
      </c>
      <c r="C424" s="110" t="s">
        <v>34</v>
      </c>
      <c r="D424" s="109">
        <v>2</v>
      </c>
      <c r="E424" s="107"/>
    </row>
    <row r="425" spans="1:5" s="108" customFormat="1" ht="16.5">
      <c r="A425" s="110">
        <v>393</v>
      </c>
      <c r="B425" s="111" t="s">
        <v>1090</v>
      </c>
      <c r="C425" s="110" t="s">
        <v>10</v>
      </c>
      <c r="D425" s="109">
        <v>2</v>
      </c>
      <c r="E425" s="107"/>
    </row>
    <row r="426" spans="1:5" s="108" customFormat="1" ht="16.5">
      <c r="A426" s="110">
        <v>394</v>
      </c>
      <c r="B426" s="111" t="s">
        <v>1091</v>
      </c>
      <c r="C426" s="110" t="s">
        <v>10</v>
      </c>
      <c r="D426" s="109">
        <v>7</v>
      </c>
      <c r="E426" s="107"/>
    </row>
    <row r="427" spans="1:5" s="108" customFormat="1" ht="16.5">
      <c r="A427" s="110">
        <v>395</v>
      </c>
      <c r="B427" s="111" t="s">
        <v>1092</v>
      </c>
      <c r="C427" s="110" t="s">
        <v>10</v>
      </c>
      <c r="D427" s="109">
        <v>2</v>
      </c>
      <c r="E427" s="107"/>
    </row>
    <row r="428" spans="1:5" s="108" customFormat="1" ht="16.5">
      <c r="A428" s="110">
        <v>396</v>
      </c>
      <c r="B428" s="111" t="s">
        <v>1093</v>
      </c>
      <c r="C428" s="110" t="s">
        <v>10</v>
      </c>
      <c r="D428" s="109">
        <v>3</v>
      </c>
      <c r="E428" s="107"/>
    </row>
    <row r="429" spans="1:5" s="108" customFormat="1" ht="16.5">
      <c r="A429" s="110">
        <v>397</v>
      </c>
      <c r="B429" s="111" t="s">
        <v>1094</v>
      </c>
      <c r="C429" s="110" t="s">
        <v>34</v>
      </c>
      <c r="D429" s="109">
        <v>2</v>
      </c>
      <c r="E429" s="107"/>
    </row>
    <row r="430" spans="1:5" s="108" customFormat="1" ht="16.5">
      <c r="A430" s="110"/>
      <c r="B430" s="111" t="s">
        <v>1143</v>
      </c>
      <c r="C430" s="110" t="s">
        <v>32</v>
      </c>
      <c r="D430" s="109">
        <v>2</v>
      </c>
      <c r="E430" s="107"/>
    </row>
    <row r="431" spans="1:5" s="108" customFormat="1" ht="16.5">
      <c r="A431" s="110"/>
      <c r="B431" s="111" t="s">
        <v>99</v>
      </c>
      <c r="C431" s="110" t="s">
        <v>32</v>
      </c>
      <c r="D431" s="109">
        <v>2</v>
      </c>
      <c r="E431" s="107"/>
    </row>
    <row r="432" spans="1:5" s="108" customFormat="1" ht="16.5">
      <c r="A432" s="110"/>
      <c r="B432" s="111" t="s">
        <v>136</v>
      </c>
      <c r="C432" s="110" t="s">
        <v>32</v>
      </c>
      <c r="D432" s="109">
        <v>1</v>
      </c>
      <c r="E432" s="107"/>
    </row>
    <row r="433" spans="1:5" s="108" customFormat="1" ht="16.5">
      <c r="A433" s="110"/>
      <c r="B433" s="111" t="s">
        <v>160</v>
      </c>
      <c r="C433" s="110" t="s">
        <v>32</v>
      </c>
      <c r="D433" s="109">
        <v>2</v>
      </c>
      <c r="E433" s="107"/>
    </row>
    <row r="434" spans="1:5" s="108" customFormat="1" ht="16.5">
      <c r="A434" s="110"/>
      <c r="B434" s="111" t="s">
        <v>570</v>
      </c>
      <c r="C434" s="110" t="s">
        <v>32</v>
      </c>
      <c r="D434" s="109">
        <v>1</v>
      </c>
      <c r="E434" s="107"/>
    </row>
    <row r="435" spans="1:5" s="108" customFormat="1" ht="33">
      <c r="A435" s="110"/>
      <c r="B435" s="111" t="s">
        <v>1144</v>
      </c>
      <c r="C435" s="110" t="s">
        <v>35</v>
      </c>
      <c r="D435" s="109">
        <v>1</v>
      </c>
      <c r="E435" s="107"/>
    </row>
    <row r="436" spans="1:5" s="108" customFormat="1" ht="16.5">
      <c r="A436" s="110"/>
      <c r="B436" s="111" t="s">
        <v>1145</v>
      </c>
      <c r="C436" s="110" t="s">
        <v>32</v>
      </c>
      <c r="D436" s="109">
        <v>2</v>
      </c>
      <c r="E436" s="107"/>
    </row>
    <row r="437" spans="1:5" s="9" customFormat="1" ht="16.5">
      <c r="A437" s="81"/>
      <c r="B437" s="82" t="s">
        <v>671</v>
      </c>
      <c r="C437" s="81"/>
      <c r="D437" s="83"/>
      <c r="E437" s="18"/>
    </row>
    <row r="438" spans="1:5" s="1" customFormat="1" ht="16.5">
      <c r="A438" s="36">
        <v>398</v>
      </c>
      <c r="B438" s="37" t="s">
        <v>94</v>
      </c>
      <c r="C438" s="36" t="s">
        <v>10</v>
      </c>
      <c r="D438" s="38">
        <v>6</v>
      </c>
      <c r="E438" s="16"/>
    </row>
    <row r="439" spans="1:5" s="9" customFormat="1" ht="16.5">
      <c r="A439" s="39">
        <v>399</v>
      </c>
      <c r="B439" s="40" t="s">
        <v>1137</v>
      </c>
      <c r="C439" s="39" t="s">
        <v>568</v>
      </c>
      <c r="D439" s="27">
        <v>1</v>
      </c>
      <c r="E439" s="18"/>
    </row>
    <row r="440" spans="1:5" s="9" customFormat="1" ht="16.5">
      <c r="A440" s="39">
        <v>400</v>
      </c>
      <c r="B440" s="40" t="s">
        <v>1138</v>
      </c>
      <c r="C440" s="39" t="s">
        <v>568</v>
      </c>
      <c r="D440" s="27">
        <v>1</v>
      </c>
      <c r="E440" s="18"/>
    </row>
    <row r="441" spans="1:5" s="9" customFormat="1" ht="16.5">
      <c r="A441" s="39">
        <v>401</v>
      </c>
      <c r="B441" s="40" t="s">
        <v>1139</v>
      </c>
      <c r="C441" s="39" t="s">
        <v>568</v>
      </c>
      <c r="D441" s="27">
        <v>1</v>
      </c>
      <c r="E441" s="18"/>
    </row>
    <row r="442" spans="1:5" s="9" customFormat="1" ht="16.5">
      <c r="A442" s="39">
        <v>402</v>
      </c>
      <c r="B442" s="40" t="s">
        <v>1140</v>
      </c>
      <c r="C442" s="39" t="s">
        <v>568</v>
      </c>
      <c r="D442" s="27">
        <v>1</v>
      </c>
      <c r="E442" s="18"/>
    </row>
    <row r="443" spans="1:5" s="9" customFormat="1" ht="16.5">
      <c r="A443" s="39">
        <v>404</v>
      </c>
      <c r="B443" s="40" t="s">
        <v>11</v>
      </c>
      <c r="C443" s="39" t="s">
        <v>568</v>
      </c>
      <c r="D443" s="27">
        <v>1</v>
      </c>
      <c r="E443" s="18"/>
    </row>
    <row r="444" spans="1:5" s="9" customFormat="1" ht="16.5">
      <c r="A444" s="81"/>
      <c r="B444" s="82" t="s">
        <v>670</v>
      </c>
      <c r="C444" s="81"/>
      <c r="D444" s="83"/>
      <c r="E444" s="18"/>
    </row>
    <row r="445" spans="1:5" s="1" customFormat="1" ht="16.5">
      <c r="A445" s="36">
        <v>399</v>
      </c>
      <c r="B445" s="37" t="s">
        <v>664</v>
      </c>
      <c r="C445" s="36" t="s">
        <v>10</v>
      </c>
      <c r="D445" s="38">
        <v>3</v>
      </c>
      <c r="E445" s="16"/>
    </row>
    <row r="446" spans="1:5" s="1" customFormat="1" ht="16.5">
      <c r="A446" s="36">
        <v>400</v>
      </c>
      <c r="B446" s="37" t="s">
        <v>665</v>
      </c>
      <c r="C446" s="36" t="s">
        <v>10</v>
      </c>
      <c r="D446" s="38">
        <v>1</v>
      </c>
      <c r="E446" s="16"/>
    </row>
    <row r="447" spans="1:5" s="1" customFormat="1" ht="16.5">
      <c r="A447" s="36">
        <v>401</v>
      </c>
      <c r="B447" s="37" t="s">
        <v>666</v>
      </c>
      <c r="C447" s="36" t="s">
        <v>667</v>
      </c>
      <c r="D447" s="38">
        <v>2</v>
      </c>
      <c r="E447" s="16"/>
    </row>
    <row r="448" spans="1:5" s="1" customFormat="1" ht="16.5">
      <c r="A448" s="36">
        <v>402</v>
      </c>
      <c r="B448" s="37" t="s">
        <v>668</v>
      </c>
      <c r="C448" s="36" t="s">
        <v>10</v>
      </c>
      <c r="D448" s="38">
        <v>1</v>
      </c>
      <c r="E448" s="16"/>
    </row>
    <row r="449" spans="1:5" s="1" customFormat="1" ht="16.5">
      <c r="A449" s="36">
        <v>403</v>
      </c>
      <c r="B449" s="37" t="s">
        <v>208</v>
      </c>
      <c r="C449" s="36" t="s">
        <v>10</v>
      </c>
      <c r="D449" s="38">
        <v>1</v>
      </c>
      <c r="E449" s="16"/>
    </row>
    <row r="450" spans="1:5" s="1" customFormat="1" ht="16.5">
      <c r="A450" s="36">
        <v>404</v>
      </c>
      <c r="B450" s="37" t="s">
        <v>669</v>
      </c>
      <c r="C450" s="36" t="s">
        <v>10</v>
      </c>
      <c r="D450" s="38">
        <v>1</v>
      </c>
      <c r="E450" s="16"/>
    </row>
    <row r="451" spans="1:5" s="1" customFormat="1" ht="16.5">
      <c r="A451" s="39"/>
      <c r="B451" s="40" t="s">
        <v>168</v>
      </c>
      <c r="C451" s="39" t="s">
        <v>10</v>
      </c>
      <c r="D451" s="27">
        <v>1</v>
      </c>
      <c r="E451" s="16"/>
    </row>
    <row r="452" spans="1:5" s="1" customFormat="1" ht="16.5">
      <c r="A452" s="39"/>
      <c r="B452" s="40" t="s">
        <v>103</v>
      </c>
      <c r="C452" s="39" t="s">
        <v>10</v>
      </c>
      <c r="D452" s="27">
        <v>1</v>
      </c>
      <c r="E452" s="16"/>
    </row>
    <row r="453" spans="1:5" s="1" customFormat="1" ht="16.5">
      <c r="A453" s="39"/>
      <c r="B453" s="40" t="s">
        <v>1122</v>
      </c>
      <c r="C453" s="39" t="s">
        <v>10</v>
      </c>
      <c r="D453" s="27">
        <v>1</v>
      </c>
      <c r="E453" s="16"/>
    </row>
    <row r="454" spans="1:5" s="1" customFormat="1" ht="16.5">
      <c r="A454" s="39"/>
      <c r="B454" s="40" t="s">
        <v>1123</v>
      </c>
      <c r="C454" s="39" t="s">
        <v>10</v>
      </c>
      <c r="D454" s="27">
        <v>1</v>
      </c>
      <c r="E454" s="16"/>
    </row>
    <row r="455" spans="1:5" s="1" customFormat="1" ht="16.5">
      <c r="A455" s="39"/>
      <c r="B455" s="40" t="s">
        <v>158</v>
      </c>
      <c r="C455" s="39" t="s">
        <v>10</v>
      </c>
      <c r="D455" s="27">
        <v>1</v>
      </c>
      <c r="E455" s="16"/>
    </row>
    <row r="456" spans="1:5" s="1" customFormat="1" ht="16.5">
      <c r="A456" s="39"/>
      <c r="B456" s="40" t="s">
        <v>152</v>
      </c>
      <c r="C456" s="39" t="s">
        <v>10</v>
      </c>
      <c r="D456" s="27">
        <v>1</v>
      </c>
      <c r="E456" s="16"/>
    </row>
    <row r="457" spans="1:5" s="1" customFormat="1" ht="16.5">
      <c r="A457" s="39"/>
      <c r="B457" s="40" t="s">
        <v>1124</v>
      </c>
      <c r="C457" s="39" t="s">
        <v>10</v>
      </c>
      <c r="D457" s="27">
        <v>1</v>
      </c>
      <c r="E457" s="16"/>
    </row>
    <row r="458" spans="1:5" s="1" customFormat="1" ht="16.5">
      <c r="A458" s="39"/>
      <c r="B458" s="40" t="s">
        <v>190</v>
      </c>
      <c r="C458" s="39" t="s">
        <v>10</v>
      </c>
      <c r="D458" s="27">
        <v>1</v>
      </c>
      <c r="E458" s="16"/>
    </row>
    <row r="459" spans="1:5" s="1" customFormat="1" ht="16.5">
      <c r="A459" s="39"/>
      <c r="B459" s="40" t="s">
        <v>1125</v>
      </c>
      <c r="C459" s="39" t="s">
        <v>10</v>
      </c>
      <c r="D459" s="27">
        <v>1</v>
      </c>
      <c r="E459" s="16"/>
    </row>
    <row r="460" spans="1:5" s="1" customFormat="1" ht="16.5">
      <c r="A460" s="39"/>
      <c r="B460" s="40" t="s">
        <v>1126</v>
      </c>
      <c r="C460" s="39" t="s">
        <v>10</v>
      </c>
      <c r="D460" s="27">
        <v>1</v>
      </c>
      <c r="E460" s="16"/>
    </row>
    <row r="461" spans="1:5" s="1" customFormat="1" ht="16.5">
      <c r="A461" s="39"/>
      <c r="B461" s="40" t="s">
        <v>1127</v>
      </c>
      <c r="C461" s="39" t="s">
        <v>10</v>
      </c>
      <c r="D461" s="27">
        <v>1</v>
      </c>
      <c r="E461" s="16"/>
    </row>
    <row r="462" spans="1:5" s="1" customFormat="1" ht="16.5">
      <c r="A462" s="39"/>
      <c r="B462" s="40" t="s">
        <v>1128</v>
      </c>
      <c r="C462" s="39" t="s">
        <v>10</v>
      </c>
      <c r="D462" s="27">
        <v>1</v>
      </c>
      <c r="E462" s="16"/>
    </row>
    <row r="463" spans="1:5" s="1" customFormat="1" ht="16.5">
      <c r="A463" s="39"/>
      <c r="B463" s="40" t="s">
        <v>1129</v>
      </c>
      <c r="C463" s="39" t="s">
        <v>10</v>
      </c>
      <c r="D463" s="27">
        <v>1</v>
      </c>
      <c r="E463" s="16"/>
    </row>
    <row r="464" spans="1:5" s="1" customFormat="1" ht="16.5">
      <c r="A464" s="39"/>
      <c r="B464" s="40" t="s">
        <v>485</v>
      </c>
      <c r="C464" s="39" t="s">
        <v>10</v>
      </c>
      <c r="D464" s="27">
        <v>1</v>
      </c>
      <c r="E464" s="16"/>
    </row>
    <row r="465" spans="1:5" s="1" customFormat="1" ht="16.5">
      <c r="A465" s="39"/>
      <c r="B465" s="40" t="s">
        <v>184</v>
      </c>
      <c r="C465" s="39" t="s">
        <v>10</v>
      </c>
      <c r="D465" s="27">
        <v>1</v>
      </c>
      <c r="E465" s="16"/>
    </row>
    <row r="466" spans="1:5" s="1" customFormat="1" ht="16.5">
      <c r="A466" s="39"/>
      <c r="B466" s="40" t="s">
        <v>1130</v>
      </c>
      <c r="C466" s="39" t="s">
        <v>667</v>
      </c>
      <c r="D466" s="27">
        <v>1</v>
      </c>
      <c r="E466" s="16"/>
    </row>
    <row r="467" spans="1:5" s="1" customFormat="1" ht="16.5">
      <c r="A467" s="39"/>
      <c r="B467" s="40" t="s">
        <v>1131</v>
      </c>
      <c r="C467" s="39" t="s">
        <v>667</v>
      </c>
      <c r="D467" s="27">
        <v>1</v>
      </c>
      <c r="E467" s="16"/>
    </row>
    <row r="468" spans="1:5" s="1" customFormat="1" ht="16.5">
      <c r="A468" s="39"/>
      <c r="B468" s="40" t="s">
        <v>1132</v>
      </c>
      <c r="C468" s="39" t="s">
        <v>10</v>
      </c>
      <c r="D468" s="27">
        <v>1</v>
      </c>
      <c r="E468" s="16"/>
    </row>
    <row r="469" spans="1:5" s="1" customFormat="1" ht="16.5">
      <c r="A469" s="39"/>
      <c r="B469" s="40" t="s">
        <v>1133</v>
      </c>
      <c r="C469" s="39" t="s">
        <v>667</v>
      </c>
      <c r="D469" s="27">
        <v>1</v>
      </c>
      <c r="E469" s="16"/>
    </row>
    <row r="470" spans="1:5" s="1" customFormat="1" ht="16.5">
      <c r="A470" s="39"/>
      <c r="B470" s="40" t="s">
        <v>1134</v>
      </c>
      <c r="C470" s="39" t="s">
        <v>10</v>
      </c>
      <c r="D470" s="27">
        <v>1</v>
      </c>
      <c r="E470" s="16"/>
    </row>
    <row r="471" spans="1:5" s="1" customFormat="1" ht="16.5">
      <c r="A471" s="39"/>
      <c r="B471" s="40" t="s">
        <v>1135</v>
      </c>
      <c r="C471" s="39" t="s">
        <v>10</v>
      </c>
      <c r="D471" s="27">
        <v>1</v>
      </c>
      <c r="E471" s="16"/>
    </row>
    <row r="472" spans="1:5" s="1" customFormat="1" ht="16.5">
      <c r="A472" s="39"/>
      <c r="B472" s="40" t="s">
        <v>1136</v>
      </c>
      <c r="C472" s="39" t="s">
        <v>10</v>
      </c>
      <c r="D472" s="27">
        <v>1</v>
      </c>
      <c r="E472" s="16"/>
    </row>
    <row r="473" spans="1:5" s="2" customFormat="1" ht="16.5">
      <c r="A473" s="34" t="s">
        <v>18</v>
      </c>
      <c r="B473" s="33" t="s">
        <v>19</v>
      </c>
      <c r="C473" s="34"/>
      <c r="D473" s="35"/>
      <c r="E473" s="19"/>
    </row>
    <row r="474" spans="1:5" s="1" customFormat="1" ht="16.5">
      <c r="A474" s="34"/>
      <c r="B474" s="50" t="s">
        <v>495</v>
      </c>
      <c r="C474" s="51"/>
      <c r="D474" s="52"/>
      <c r="E474" s="16"/>
    </row>
    <row r="475" spans="1:5" s="1" customFormat="1" ht="16.5">
      <c r="A475" s="36">
        <v>405</v>
      </c>
      <c r="B475" s="37" t="s">
        <v>191</v>
      </c>
      <c r="C475" s="36" t="s">
        <v>32</v>
      </c>
      <c r="D475" s="38">
        <v>1</v>
      </c>
      <c r="E475" s="16"/>
    </row>
    <row r="476" spans="1:5" s="1" customFormat="1" ht="16.5">
      <c r="A476" s="36">
        <v>406</v>
      </c>
      <c r="B476" s="37" t="s">
        <v>586</v>
      </c>
      <c r="C476" s="36" t="s">
        <v>32</v>
      </c>
      <c r="D476" s="38">
        <v>1</v>
      </c>
      <c r="E476" s="16"/>
    </row>
    <row r="477" spans="1:5" s="1" customFormat="1" ht="16.5">
      <c r="A477" s="36">
        <v>407</v>
      </c>
      <c r="B477" s="37" t="s">
        <v>236</v>
      </c>
      <c r="C477" s="36" t="s">
        <v>32</v>
      </c>
      <c r="D477" s="38">
        <v>1</v>
      </c>
      <c r="E477" s="16"/>
    </row>
    <row r="478" spans="1:5" s="1" customFormat="1" ht="33">
      <c r="A478" s="34"/>
      <c r="B478" s="50" t="s">
        <v>192</v>
      </c>
      <c r="C478" s="51"/>
      <c r="D478" s="52"/>
      <c r="E478" s="16"/>
    </row>
    <row r="479" spans="1:5" s="1" customFormat="1" ht="16.5">
      <c r="A479" s="36">
        <v>408</v>
      </c>
      <c r="B479" s="53" t="s">
        <v>193</v>
      </c>
      <c r="C479" s="36" t="s">
        <v>10</v>
      </c>
      <c r="D479" s="38">
        <v>10</v>
      </c>
      <c r="E479" s="16"/>
    </row>
    <row r="480" spans="1:5" s="1" customFormat="1" ht="16.5">
      <c r="A480" s="36">
        <v>409</v>
      </c>
      <c r="B480" s="53" t="s">
        <v>194</v>
      </c>
      <c r="C480" s="36" t="s">
        <v>10</v>
      </c>
      <c r="D480" s="38">
        <v>10</v>
      </c>
      <c r="E480" s="16"/>
    </row>
    <row r="481" spans="1:5" s="1" customFormat="1" ht="16.5">
      <c r="A481" s="36">
        <v>410</v>
      </c>
      <c r="B481" s="53" t="s">
        <v>195</v>
      </c>
      <c r="C481" s="36" t="s">
        <v>10</v>
      </c>
      <c r="D481" s="38">
        <v>2</v>
      </c>
      <c r="E481" s="16"/>
    </row>
    <row r="482" spans="1:5" s="1" customFormat="1" ht="16.5">
      <c r="A482" s="36">
        <v>411</v>
      </c>
      <c r="B482" s="53" t="s">
        <v>196</v>
      </c>
      <c r="C482" s="54" t="s">
        <v>9</v>
      </c>
      <c r="D482" s="38">
        <v>3</v>
      </c>
      <c r="E482" s="16"/>
    </row>
    <row r="483" spans="1:5" s="1" customFormat="1" ht="16.5">
      <c r="A483" s="36">
        <v>412</v>
      </c>
      <c r="B483" s="53" t="s">
        <v>197</v>
      </c>
      <c r="C483" s="36" t="s">
        <v>10</v>
      </c>
      <c r="D483" s="38">
        <v>2</v>
      </c>
      <c r="E483" s="16"/>
    </row>
    <row r="484" spans="1:5" s="1" customFormat="1" ht="16.5">
      <c r="A484" s="36">
        <v>413</v>
      </c>
      <c r="B484" s="53" t="s">
        <v>198</v>
      </c>
      <c r="C484" s="36" t="s">
        <v>10</v>
      </c>
      <c r="D484" s="38">
        <v>3</v>
      </c>
      <c r="E484" s="16"/>
    </row>
    <row r="485" spans="1:5" s="1" customFormat="1" ht="16.5">
      <c r="A485" s="36">
        <v>414</v>
      </c>
      <c r="B485" s="53" t="s">
        <v>199</v>
      </c>
      <c r="C485" s="36" t="s">
        <v>10</v>
      </c>
      <c r="D485" s="38">
        <v>2</v>
      </c>
      <c r="E485" s="16"/>
    </row>
    <row r="486" spans="1:5" s="1" customFormat="1" ht="16.5">
      <c r="A486" s="36">
        <v>415</v>
      </c>
      <c r="B486" s="53" t="s">
        <v>200</v>
      </c>
      <c r="C486" s="36" t="s">
        <v>10</v>
      </c>
      <c r="D486" s="38">
        <v>2</v>
      </c>
      <c r="E486" s="16"/>
    </row>
    <row r="487" spans="1:5" s="1" customFormat="1" ht="16.5">
      <c r="A487" s="36">
        <v>416</v>
      </c>
      <c r="B487" s="53" t="s">
        <v>201</v>
      </c>
      <c r="C487" s="36" t="s">
        <v>10</v>
      </c>
      <c r="D487" s="38">
        <v>2</v>
      </c>
      <c r="E487" s="16"/>
    </row>
    <row r="488" spans="1:5" s="1" customFormat="1" ht="16.5">
      <c r="A488" s="36">
        <v>417</v>
      </c>
      <c r="B488" s="53" t="s">
        <v>202</v>
      </c>
      <c r="C488" s="36" t="s">
        <v>10</v>
      </c>
      <c r="D488" s="38">
        <v>1</v>
      </c>
      <c r="E488" s="16"/>
    </row>
    <row r="489" spans="1:5" s="1" customFormat="1" ht="16.5">
      <c r="A489" s="36">
        <v>418</v>
      </c>
      <c r="B489" s="53" t="s">
        <v>203</v>
      </c>
      <c r="C489" s="36" t="s">
        <v>10</v>
      </c>
      <c r="D489" s="38">
        <v>6</v>
      </c>
      <c r="E489" s="16"/>
    </row>
    <row r="490" spans="1:5" s="1" customFormat="1" ht="16.5">
      <c r="A490" s="36">
        <v>419</v>
      </c>
      <c r="B490" s="53" t="s">
        <v>204</v>
      </c>
      <c r="C490" s="36" t="s">
        <v>10</v>
      </c>
      <c r="D490" s="38">
        <v>2</v>
      </c>
      <c r="E490" s="16"/>
    </row>
    <row r="491" spans="1:5" s="1" customFormat="1" ht="16.5">
      <c r="A491" s="36">
        <v>420</v>
      </c>
      <c r="B491" s="53" t="s">
        <v>205</v>
      </c>
      <c r="C491" s="36" t="s">
        <v>10</v>
      </c>
      <c r="D491" s="38">
        <v>6</v>
      </c>
      <c r="E491" s="16"/>
    </row>
    <row r="492" spans="1:5" s="1" customFormat="1" ht="16.5">
      <c r="A492" s="36">
        <v>421</v>
      </c>
      <c r="B492" s="53" t="s">
        <v>206</v>
      </c>
      <c r="C492" s="36" t="s">
        <v>10</v>
      </c>
      <c r="D492" s="38">
        <v>3</v>
      </c>
      <c r="E492" s="16"/>
    </row>
    <row r="493" spans="1:5" s="1" customFormat="1" ht="16.5">
      <c r="A493" s="36">
        <v>422</v>
      </c>
      <c r="B493" s="53" t="s">
        <v>207</v>
      </c>
      <c r="C493" s="36" t="s">
        <v>10</v>
      </c>
      <c r="D493" s="38">
        <v>1</v>
      </c>
      <c r="E493" s="16"/>
    </row>
    <row r="494" spans="1:5" s="1" customFormat="1" ht="16.5">
      <c r="A494" s="36">
        <v>423</v>
      </c>
      <c r="B494" s="53" t="s">
        <v>208</v>
      </c>
      <c r="C494" s="36" t="s">
        <v>10</v>
      </c>
      <c r="D494" s="38">
        <v>2</v>
      </c>
      <c r="E494" s="16"/>
    </row>
    <row r="495" spans="1:5" s="1" customFormat="1" ht="16.5">
      <c r="A495" s="36">
        <v>424</v>
      </c>
      <c r="B495" s="53" t="s">
        <v>209</v>
      </c>
      <c r="C495" s="36" t="s">
        <v>10</v>
      </c>
      <c r="D495" s="38">
        <v>6</v>
      </c>
      <c r="E495" s="16"/>
    </row>
    <row r="496" spans="1:5" s="1" customFormat="1" ht="16.5">
      <c r="A496" s="36">
        <v>425</v>
      </c>
      <c r="B496" s="53" t="s">
        <v>210</v>
      </c>
      <c r="C496" s="36" t="s">
        <v>10</v>
      </c>
      <c r="D496" s="38">
        <v>2</v>
      </c>
      <c r="E496" s="16"/>
    </row>
    <row r="497" spans="1:5" s="1" customFormat="1" ht="16.5">
      <c r="A497" s="36">
        <v>426</v>
      </c>
      <c r="B497" s="53" t="s">
        <v>211</v>
      </c>
      <c r="C497" s="36" t="s">
        <v>10</v>
      </c>
      <c r="D497" s="38">
        <v>1</v>
      </c>
      <c r="E497" s="16"/>
    </row>
    <row r="498" spans="1:5" s="1" customFormat="1" ht="16.5">
      <c r="A498" s="36">
        <v>427</v>
      </c>
      <c r="B498" s="53" t="s">
        <v>212</v>
      </c>
      <c r="C498" s="36" t="s">
        <v>10</v>
      </c>
      <c r="D498" s="38">
        <v>3</v>
      </c>
      <c r="E498" s="16"/>
    </row>
    <row r="499" spans="1:5" s="1" customFormat="1" ht="16.5">
      <c r="A499" s="36">
        <v>428</v>
      </c>
      <c r="B499" s="53" t="s">
        <v>213</v>
      </c>
      <c r="C499" s="36" t="s">
        <v>10</v>
      </c>
      <c r="D499" s="38">
        <v>3</v>
      </c>
      <c r="E499" s="16"/>
    </row>
    <row r="500" spans="1:5" s="1" customFormat="1" ht="16.5">
      <c r="A500" s="36">
        <v>429</v>
      </c>
      <c r="B500" s="53" t="s">
        <v>214</v>
      </c>
      <c r="C500" s="36" t="s">
        <v>10</v>
      </c>
      <c r="D500" s="38">
        <v>2</v>
      </c>
      <c r="E500" s="16"/>
    </row>
    <row r="501" spans="1:5" s="1" customFormat="1" ht="16.5">
      <c r="A501" s="36">
        <v>430</v>
      </c>
      <c r="B501" s="53" t="s">
        <v>215</v>
      </c>
      <c r="C501" s="36" t="s">
        <v>10</v>
      </c>
      <c r="D501" s="38">
        <v>4</v>
      </c>
      <c r="E501" s="16"/>
    </row>
    <row r="502" spans="1:5" s="1" customFormat="1" ht="16.5">
      <c r="A502" s="36">
        <v>431</v>
      </c>
      <c r="B502" s="53" t="s">
        <v>216</v>
      </c>
      <c r="C502" s="36" t="s">
        <v>10</v>
      </c>
      <c r="D502" s="38">
        <v>2</v>
      </c>
      <c r="E502" s="16"/>
    </row>
    <row r="503" spans="1:5" s="1" customFormat="1" ht="16.5">
      <c r="A503" s="36">
        <v>432</v>
      </c>
      <c r="B503" s="53" t="s">
        <v>42</v>
      </c>
      <c r="C503" s="36" t="s">
        <v>10</v>
      </c>
      <c r="D503" s="38">
        <v>2</v>
      </c>
      <c r="E503" s="16"/>
    </row>
    <row r="504" spans="1:5" s="1" customFormat="1" ht="16.5">
      <c r="A504" s="36">
        <v>433</v>
      </c>
      <c r="B504" s="53" t="s">
        <v>217</v>
      </c>
      <c r="C504" s="36" t="s">
        <v>10</v>
      </c>
      <c r="D504" s="38">
        <v>3</v>
      </c>
      <c r="E504" s="16"/>
    </row>
    <row r="505" spans="1:5" s="1" customFormat="1" ht="16.5">
      <c r="A505" s="36">
        <v>434</v>
      </c>
      <c r="B505" s="53" t="s">
        <v>218</v>
      </c>
      <c r="C505" s="36" t="s">
        <v>10</v>
      </c>
      <c r="D505" s="38">
        <v>2</v>
      </c>
      <c r="E505" s="16"/>
    </row>
    <row r="506" spans="1:5" s="1" customFormat="1" ht="16.5">
      <c r="A506" s="36">
        <v>435</v>
      </c>
      <c r="B506" s="53" t="s">
        <v>219</v>
      </c>
      <c r="C506" s="36" t="s">
        <v>10</v>
      </c>
      <c r="D506" s="38">
        <v>1</v>
      </c>
      <c r="E506" s="16"/>
    </row>
    <row r="507" spans="1:5" s="1" customFormat="1" ht="16.5">
      <c r="A507" s="36">
        <v>436</v>
      </c>
      <c r="B507" s="53" t="s">
        <v>220</v>
      </c>
      <c r="C507" s="36" t="s">
        <v>10</v>
      </c>
      <c r="D507" s="38">
        <v>1</v>
      </c>
      <c r="E507" s="16"/>
    </row>
    <row r="508" spans="1:5" s="1" customFormat="1" ht="16.5">
      <c r="A508" s="36">
        <v>437</v>
      </c>
      <c r="B508" s="53" t="s">
        <v>221</v>
      </c>
      <c r="C508" s="36" t="s">
        <v>10</v>
      </c>
      <c r="D508" s="38">
        <v>1</v>
      </c>
      <c r="E508" s="16"/>
    </row>
    <row r="509" spans="1:5" s="1" customFormat="1" ht="16.5">
      <c r="A509" s="36">
        <v>438</v>
      </c>
      <c r="B509" s="53" t="s">
        <v>222</v>
      </c>
      <c r="C509" s="36" t="s">
        <v>10</v>
      </c>
      <c r="D509" s="38">
        <v>1</v>
      </c>
      <c r="E509" s="16"/>
    </row>
    <row r="510" spans="1:5" s="1" customFormat="1" ht="16.5">
      <c r="A510" s="36">
        <v>439</v>
      </c>
      <c r="B510" s="53" t="s">
        <v>223</v>
      </c>
      <c r="C510" s="54" t="s">
        <v>9</v>
      </c>
      <c r="D510" s="38">
        <v>1</v>
      </c>
      <c r="E510" s="16"/>
    </row>
    <row r="511" spans="1:5" s="1" customFormat="1" ht="16.5">
      <c r="A511" s="36">
        <v>440</v>
      </c>
      <c r="B511" s="53" t="s">
        <v>224</v>
      </c>
      <c r="C511" s="36" t="s">
        <v>10</v>
      </c>
      <c r="D511" s="38">
        <v>2</v>
      </c>
      <c r="E511" s="16"/>
    </row>
    <row r="512" spans="1:5" s="1" customFormat="1" ht="16.5">
      <c r="A512" s="36">
        <v>441</v>
      </c>
      <c r="B512" s="53" t="s">
        <v>225</v>
      </c>
      <c r="C512" s="36" t="s">
        <v>10</v>
      </c>
      <c r="D512" s="38">
        <v>2</v>
      </c>
      <c r="E512" s="16"/>
    </row>
    <row r="513" spans="1:5" s="1" customFormat="1" ht="16.5">
      <c r="A513" s="36">
        <v>442</v>
      </c>
      <c r="B513" s="53" t="s">
        <v>226</v>
      </c>
      <c r="C513" s="36" t="s">
        <v>10</v>
      </c>
      <c r="D513" s="38">
        <v>2</v>
      </c>
      <c r="E513" s="16"/>
    </row>
    <row r="514" spans="1:5" s="1" customFormat="1" ht="16.5">
      <c r="A514" s="34"/>
      <c r="B514" s="33" t="s">
        <v>20</v>
      </c>
      <c r="C514" s="34"/>
      <c r="D514" s="35"/>
      <c r="E514" s="16"/>
    </row>
    <row r="515" spans="1:5" s="1" customFormat="1" ht="45" customHeight="1">
      <c r="A515" s="36">
        <v>443</v>
      </c>
      <c r="B515" s="53" t="s">
        <v>965</v>
      </c>
      <c r="C515" s="36" t="s">
        <v>10</v>
      </c>
      <c r="D515" s="38">
        <v>1</v>
      </c>
      <c r="E515" s="16"/>
    </row>
    <row r="516" spans="1:5" s="1" customFormat="1" ht="16.5">
      <c r="A516" s="36">
        <v>444</v>
      </c>
      <c r="B516" s="53" t="s">
        <v>227</v>
      </c>
      <c r="C516" s="36" t="s">
        <v>10</v>
      </c>
      <c r="D516" s="38">
        <v>2</v>
      </c>
      <c r="E516" s="16"/>
    </row>
    <row r="517" spans="1:5" s="9" customFormat="1" ht="16.5">
      <c r="A517" s="36">
        <v>445</v>
      </c>
      <c r="B517" s="55" t="s">
        <v>1021</v>
      </c>
      <c r="C517" s="39" t="s">
        <v>10</v>
      </c>
      <c r="D517" s="27">
        <v>1</v>
      </c>
      <c r="E517" s="18"/>
    </row>
    <row r="518" spans="1:5" s="1" customFormat="1" ht="16.5">
      <c r="A518" s="36">
        <v>446</v>
      </c>
      <c r="B518" s="53" t="s">
        <v>228</v>
      </c>
      <c r="C518" s="36" t="s">
        <v>10</v>
      </c>
      <c r="D518" s="38">
        <v>1</v>
      </c>
      <c r="E518" s="16"/>
    </row>
    <row r="519" spans="1:5" s="1" customFormat="1" ht="16.5">
      <c r="A519" s="36">
        <v>447</v>
      </c>
      <c r="B519" s="53" t="s">
        <v>229</v>
      </c>
      <c r="C519" s="36" t="s">
        <v>10</v>
      </c>
      <c r="D519" s="38">
        <v>7</v>
      </c>
      <c r="E519" s="16"/>
    </row>
    <row r="520" spans="1:5" s="1" customFormat="1" ht="16.5">
      <c r="A520" s="36">
        <v>448</v>
      </c>
      <c r="B520" s="53" t="s">
        <v>230</v>
      </c>
      <c r="C520" s="36" t="s">
        <v>10</v>
      </c>
      <c r="D520" s="38">
        <v>4</v>
      </c>
      <c r="E520" s="16"/>
    </row>
    <row r="521" spans="1:5" s="9" customFormat="1" ht="16.5">
      <c r="A521" s="36">
        <v>449</v>
      </c>
      <c r="B521" s="40" t="s">
        <v>232</v>
      </c>
      <c r="C521" s="56" t="s">
        <v>32</v>
      </c>
      <c r="D521" s="27">
        <v>3</v>
      </c>
      <c r="E521" s="18"/>
    </row>
    <row r="522" spans="1:5" s="9" customFormat="1" ht="16.5">
      <c r="A522" s="36">
        <v>450</v>
      </c>
      <c r="B522" s="40" t="s">
        <v>1022</v>
      </c>
      <c r="C522" s="56" t="s">
        <v>10</v>
      </c>
      <c r="D522" s="27">
        <v>3</v>
      </c>
      <c r="E522" s="18"/>
    </row>
    <row r="523" spans="1:5" s="9" customFormat="1" ht="16.5">
      <c r="A523" s="36">
        <v>451</v>
      </c>
      <c r="B523" s="40" t="s">
        <v>1023</v>
      </c>
      <c r="C523" s="56" t="s">
        <v>10</v>
      </c>
      <c r="D523" s="27">
        <v>1</v>
      </c>
      <c r="E523" s="18"/>
    </row>
    <row r="524" spans="1:5" s="1" customFormat="1" ht="16.5">
      <c r="A524" s="34"/>
      <c r="B524" s="50" t="s">
        <v>233</v>
      </c>
      <c r="C524" s="51"/>
      <c r="D524" s="52"/>
      <c r="E524" s="16"/>
    </row>
    <row r="525" spans="1:5" s="1" customFormat="1" ht="16.5">
      <c r="A525" s="36">
        <v>452</v>
      </c>
      <c r="B525" s="37" t="s">
        <v>231</v>
      </c>
      <c r="C525" s="36" t="s">
        <v>10</v>
      </c>
      <c r="D525" s="38">
        <v>5</v>
      </c>
      <c r="E525" s="16"/>
    </row>
    <row r="526" spans="1:5" s="1" customFormat="1" ht="16.5">
      <c r="A526" s="34"/>
      <c r="B526" s="50" t="s">
        <v>234</v>
      </c>
      <c r="C526" s="51"/>
      <c r="D526" s="52"/>
      <c r="E526" s="16"/>
    </row>
    <row r="527" spans="1:5" s="1" customFormat="1" ht="16.5">
      <c r="A527" s="36">
        <v>453</v>
      </c>
      <c r="B527" s="37" t="s">
        <v>827</v>
      </c>
      <c r="C527" s="36" t="s">
        <v>828</v>
      </c>
      <c r="D527" s="38">
        <v>16</v>
      </c>
      <c r="E527" s="16"/>
    </row>
    <row r="528" spans="1:5" s="1" customFormat="1" ht="16.5">
      <c r="A528" s="36">
        <v>454</v>
      </c>
      <c r="B528" s="37" t="s">
        <v>829</v>
      </c>
      <c r="C528" s="36" t="s">
        <v>10</v>
      </c>
      <c r="D528" s="38">
        <v>12</v>
      </c>
      <c r="E528" s="16"/>
    </row>
    <row r="529" spans="1:5" s="1" customFormat="1" ht="16.5">
      <c r="A529" s="36">
        <v>455</v>
      </c>
      <c r="B529" s="37" t="s">
        <v>830</v>
      </c>
      <c r="C529" s="36" t="s">
        <v>10</v>
      </c>
      <c r="D529" s="38">
        <v>4</v>
      </c>
      <c r="E529" s="16"/>
    </row>
    <row r="530" spans="1:5" s="1" customFormat="1" ht="16.5">
      <c r="A530" s="36">
        <v>456</v>
      </c>
      <c r="B530" s="37" t="s">
        <v>831</v>
      </c>
      <c r="C530" s="36" t="s">
        <v>10</v>
      </c>
      <c r="D530" s="38">
        <v>19</v>
      </c>
      <c r="E530" s="16"/>
    </row>
    <row r="531" spans="1:5" s="1" customFormat="1" ht="16.5">
      <c r="A531" s="36">
        <v>457</v>
      </c>
      <c r="B531" s="37" t="s">
        <v>832</v>
      </c>
      <c r="C531" s="36" t="s">
        <v>10</v>
      </c>
      <c r="D531" s="38">
        <v>3</v>
      </c>
      <c r="E531" s="16"/>
    </row>
    <row r="532" spans="1:5" s="1" customFormat="1" ht="16.5">
      <c r="A532" s="36">
        <v>458</v>
      </c>
      <c r="B532" s="37" t="s">
        <v>833</v>
      </c>
      <c r="C532" s="36" t="s">
        <v>10</v>
      </c>
      <c r="D532" s="38">
        <v>3</v>
      </c>
      <c r="E532" s="16"/>
    </row>
    <row r="533" spans="1:5" s="1" customFormat="1" ht="16.5">
      <c r="A533" s="36">
        <v>459</v>
      </c>
      <c r="B533" s="37" t="s">
        <v>834</v>
      </c>
      <c r="C533" s="36" t="s">
        <v>10</v>
      </c>
      <c r="D533" s="38">
        <v>3</v>
      </c>
      <c r="E533" s="16"/>
    </row>
    <row r="534" spans="1:5" s="1" customFormat="1" ht="16.5">
      <c r="A534" s="36">
        <v>460</v>
      </c>
      <c r="B534" s="37" t="s">
        <v>835</v>
      </c>
      <c r="C534" s="36" t="s">
        <v>9</v>
      </c>
      <c r="D534" s="38">
        <v>2</v>
      </c>
      <c r="E534" s="16"/>
    </row>
    <row r="535" spans="1:5" s="1" customFormat="1" ht="16.5">
      <c r="A535" s="36">
        <v>461</v>
      </c>
      <c r="B535" s="37" t="s">
        <v>836</v>
      </c>
      <c r="C535" s="36" t="s">
        <v>10</v>
      </c>
      <c r="D535" s="38">
        <v>32</v>
      </c>
      <c r="E535" s="16"/>
    </row>
    <row r="536" spans="1:5" s="1" customFormat="1" ht="16.5">
      <c r="A536" s="36">
        <v>462</v>
      </c>
      <c r="B536" s="37" t="s">
        <v>837</v>
      </c>
      <c r="C536" s="36" t="s">
        <v>10</v>
      </c>
      <c r="D536" s="38">
        <v>3</v>
      </c>
      <c r="E536" s="16"/>
    </row>
    <row r="537" spans="1:5" s="1" customFormat="1" ht="16.5">
      <c r="A537" s="36">
        <v>463</v>
      </c>
      <c r="B537" s="37" t="s">
        <v>838</v>
      </c>
      <c r="C537" s="36" t="s">
        <v>10</v>
      </c>
      <c r="D537" s="38">
        <v>4</v>
      </c>
      <c r="E537" s="16"/>
    </row>
    <row r="538" spans="1:5" s="1" customFormat="1" ht="16.5">
      <c r="A538" s="36">
        <v>464</v>
      </c>
      <c r="B538" s="37" t="s">
        <v>839</v>
      </c>
      <c r="C538" s="36" t="s">
        <v>10</v>
      </c>
      <c r="D538" s="38">
        <v>8</v>
      </c>
      <c r="E538" s="16"/>
    </row>
    <row r="539" spans="1:5" s="1" customFormat="1" ht="16.5">
      <c r="A539" s="36">
        <v>465</v>
      </c>
      <c r="B539" s="37" t="s">
        <v>840</v>
      </c>
      <c r="C539" s="36" t="s">
        <v>10</v>
      </c>
      <c r="D539" s="38">
        <v>20</v>
      </c>
      <c r="E539" s="16"/>
    </row>
    <row r="540" spans="1:5" s="9" customFormat="1" ht="16.5">
      <c r="A540" s="36">
        <v>466</v>
      </c>
      <c r="B540" s="40" t="s">
        <v>236</v>
      </c>
      <c r="C540" s="39" t="s">
        <v>10</v>
      </c>
      <c r="D540" s="27">
        <v>1</v>
      </c>
      <c r="E540" s="18"/>
    </row>
    <row r="541" spans="1:5" s="9" customFormat="1" ht="16.5">
      <c r="A541" s="36">
        <v>467</v>
      </c>
      <c r="B541" s="40" t="s">
        <v>508</v>
      </c>
      <c r="C541" s="39" t="s">
        <v>10</v>
      </c>
      <c r="D541" s="27">
        <v>1</v>
      </c>
      <c r="E541" s="18"/>
    </row>
    <row r="542" spans="1:5" s="1" customFormat="1" ht="33">
      <c r="A542" s="34"/>
      <c r="B542" s="50" t="s">
        <v>235</v>
      </c>
      <c r="C542" s="51"/>
      <c r="D542" s="52"/>
      <c r="E542" s="16"/>
    </row>
    <row r="543" spans="1:5" s="1" customFormat="1" ht="16.5">
      <c r="A543" s="36">
        <v>468</v>
      </c>
      <c r="B543" s="37" t="s">
        <v>1114</v>
      </c>
      <c r="C543" s="36" t="s">
        <v>32</v>
      </c>
      <c r="D543" s="38">
        <v>6</v>
      </c>
      <c r="E543" s="16"/>
    </row>
    <row r="544" spans="1:5" s="1" customFormat="1" ht="33">
      <c r="A544" s="36"/>
      <c r="B544" s="57" t="s">
        <v>635</v>
      </c>
      <c r="C544" s="36"/>
      <c r="D544" s="35"/>
      <c r="E544" s="16"/>
    </row>
    <row r="545" spans="1:5" s="6" customFormat="1" ht="16.5">
      <c r="A545" s="58"/>
      <c r="B545" s="59" t="s">
        <v>587</v>
      </c>
      <c r="C545" s="58"/>
      <c r="D545" s="60"/>
      <c r="E545" s="20"/>
    </row>
    <row r="546" spans="1:5" s="1" customFormat="1" ht="16.5">
      <c r="A546" s="36">
        <v>469</v>
      </c>
      <c r="B546" s="37" t="s">
        <v>966</v>
      </c>
      <c r="C546" s="36" t="s">
        <v>10</v>
      </c>
      <c r="D546" s="38">
        <v>1</v>
      </c>
      <c r="E546" s="16"/>
    </row>
    <row r="547" spans="1:5" s="1" customFormat="1" ht="16.5">
      <c r="A547" s="36">
        <v>470</v>
      </c>
      <c r="B547" s="37" t="s">
        <v>842</v>
      </c>
      <c r="C547" s="36" t="s">
        <v>10</v>
      </c>
      <c r="D547" s="38">
        <v>1</v>
      </c>
      <c r="E547" s="16"/>
    </row>
    <row r="548" spans="1:5" s="1" customFormat="1" ht="16.5">
      <c r="A548" s="36">
        <v>471</v>
      </c>
      <c r="B548" s="37" t="s">
        <v>843</v>
      </c>
      <c r="C548" s="36" t="s">
        <v>9</v>
      </c>
      <c r="D548" s="38">
        <v>2</v>
      </c>
      <c r="E548" s="16"/>
    </row>
    <row r="549" spans="1:5" s="1" customFormat="1" ht="16.5">
      <c r="A549" s="36">
        <v>472</v>
      </c>
      <c r="B549" s="37" t="s">
        <v>844</v>
      </c>
      <c r="C549" s="36" t="s">
        <v>10</v>
      </c>
      <c r="D549" s="38">
        <v>30</v>
      </c>
      <c r="E549" s="16"/>
    </row>
    <row r="550" spans="1:5" s="1" customFormat="1" ht="16.5">
      <c r="A550" s="36">
        <v>473</v>
      </c>
      <c r="B550" s="37" t="s">
        <v>845</v>
      </c>
      <c r="C550" s="36" t="s">
        <v>10</v>
      </c>
      <c r="D550" s="38">
        <v>16</v>
      </c>
      <c r="E550" s="16"/>
    </row>
    <row r="551" spans="1:5" s="1" customFormat="1" ht="16.5">
      <c r="A551" s="36">
        <v>474</v>
      </c>
      <c r="B551" s="37" t="s">
        <v>846</v>
      </c>
      <c r="C551" s="36" t="s">
        <v>9</v>
      </c>
      <c r="D551" s="38">
        <v>2</v>
      </c>
      <c r="E551" s="16"/>
    </row>
    <row r="552" spans="1:5" s="1" customFormat="1" ht="16.5">
      <c r="A552" s="36">
        <v>475</v>
      </c>
      <c r="B552" s="37" t="s">
        <v>847</v>
      </c>
      <c r="C552" s="36" t="s">
        <v>10</v>
      </c>
      <c r="D552" s="38">
        <v>12</v>
      </c>
      <c r="E552" s="16"/>
    </row>
    <row r="553" spans="1:5" s="1" customFormat="1" ht="16.5">
      <c r="A553" s="36">
        <v>476</v>
      </c>
      <c r="B553" s="37" t="s">
        <v>848</v>
      </c>
      <c r="C553" s="36" t="s">
        <v>10</v>
      </c>
      <c r="D553" s="38">
        <v>8</v>
      </c>
      <c r="E553" s="16"/>
    </row>
    <row r="554" spans="1:5" s="1" customFormat="1" ht="16.5">
      <c r="A554" s="36">
        <v>477</v>
      </c>
      <c r="B554" s="37" t="s">
        <v>849</v>
      </c>
      <c r="C554" s="36" t="s">
        <v>10</v>
      </c>
      <c r="D554" s="38">
        <v>16</v>
      </c>
      <c r="E554" s="16"/>
    </row>
    <row r="555" spans="1:5" s="1" customFormat="1" ht="16.5">
      <c r="A555" s="36">
        <v>478</v>
      </c>
      <c r="B555" s="37" t="s">
        <v>850</v>
      </c>
      <c r="C555" s="36" t="s">
        <v>9</v>
      </c>
      <c r="D555" s="38">
        <v>6</v>
      </c>
      <c r="E555" s="16"/>
    </row>
    <row r="556" spans="1:5" s="1" customFormat="1" ht="16.5">
      <c r="A556" s="36">
        <v>479</v>
      </c>
      <c r="B556" s="37" t="s">
        <v>851</v>
      </c>
      <c r="C556" s="36" t="s">
        <v>10</v>
      </c>
      <c r="D556" s="38">
        <v>17</v>
      </c>
      <c r="E556" s="16"/>
    </row>
    <row r="557" spans="1:5" s="1" customFormat="1" ht="16.5">
      <c r="A557" s="36">
        <v>480</v>
      </c>
      <c r="B557" s="37" t="s">
        <v>852</v>
      </c>
      <c r="C557" s="36" t="s">
        <v>10</v>
      </c>
      <c r="D557" s="38">
        <v>16</v>
      </c>
      <c r="E557" s="16"/>
    </row>
    <row r="558" spans="1:5" s="1" customFormat="1" ht="16.5">
      <c r="A558" s="36">
        <v>481</v>
      </c>
      <c r="B558" s="37" t="s">
        <v>472</v>
      </c>
      <c r="C558" s="36" t="s">
        <v>9</v>
      </c>
      <c r="D558" s="38">
        <v>20</v>
      </c>
      <c r="E558" s="16"/>
    </row>
    <row r="559" spans="1:5" s="1" customFormat="1" ht="16.5">
      <c r="A559" s="36">
        <v>482</v>
      </c>
      <c r="B559" s="37" t="s">
        <v>853</v>
      </c>
      <c r="C559" s="36" t="s">
        <v>10</v>
      </c>
      <c r="D559" s="38">
        <v>2</v>
      </c>
      <c r="E559" s="16"/>
    </row>
    <row r="560" spans="1:5" s="1" customFormat="1" ht="16.5">
      <c r="A560" s="36">
        <v>483</v>
      </c>
      <c r="B560" s="37" t="s">
        <v>854</v>
      </c>
      <c r="C560" s="36" t="s">
        <v>10</v>
      </c>
      <c r="D560" s="38">
        <v>1</v>
      </c>
      <c r="E560" s="16"/>
    </row>
    <row r="561" spans="1:5" s="1" customFormat="1" ht="16.5">
      <c r="A561" s="36">
        <v>484</v>
      </c>
      <c r="B561" s="37" t="s">
        <v>855</v>
      </c>
      <c r="C561" s="36" t="s">
        <v>9</v>
      </c>
      <c r="D561" s="38">
        <v>1</v>
      </c>
      <c r="E561" s="16"/>
    </row>
    <row r="562" spans="1:5" s="6" customFormat="1" ht="16.5">
      <c r="A562" s="58"/>
      <c r="B562" s="61" t="s">
        <v>588</v>
      </c>
      <c r="C562" s="58"/>
      <c r="D562" s="60"/>
      <c r="E562" s="20"/>
    </row>
    <row r="563" spans="1:5" s="1" customFormat="1" ht="16.5">
      <c r="A563" s="36">
        <v>485</v>
      </c>
      <c r="B563" s="37" t="s">
        <v>856</v>
      </c>
      <c r="C563" s="36" t="s">
        <v>10</v>
      </c>
      <c r="D563" s="38">
        <v>1</v>
      </c>
      <c r="E563" s="16"/>
    </row>
    <row r="564" spans="1:5" s="1" customFormat="1" ht="16.5">
      <c r="A564" s="36">
        <v>486</v>
      </c>
      <c r="B564" s="37" t="s">
        <v>857</v>
      </c>
      <c r="C564" s="36" t="s">
        <v>10</v>
      </c>
      <c r="D564" s="38">
        <v>10</v>
      </c>
      <c r="E564" s="16"/>
    </row>
    <row r="565" spans="1:5" s="1" customFormat="1" ht="16.5">
      <c r="A565" s="36">
        <v>487</v>
      </c>
      <c r="B565" s="37" t="s">
        <v>858</v>
      </c>
      <c r="C565" s="36" t="s">
        <v>10</v>
      </c>
      <c r="D565" s="38">
        <v>4</v>
      </c>
      <c r="E565" s="16"/>
    </row>
    <row r="566" spans="1:5" s="1" customFormat="1" ht="16.5">
      <c r="A566" s="36">
        <v>488</v>
      </c>
      <c r="B566" s="37" t="s">
        <v>859</v>
      </c>
      <c r="C566" s="36" t="s">
        <v>860</v>
      </c>
      <c r="D566" s="38">
        <v>200</v>
      </c>
      <c r="E566" s="16"/>
    </row>
    <row r="567" spans="1:5" s="1" customFormat="1" ht="16.5">
      <c r="A567" s="36">
        <v>489</v>
      </c>
      <c r="B567" s="37" t="s">
        <v>861</v>
      </c>
      <c r="C567" s="36" t="s">
        <v>10</v>
      </c>
      <c r="D567" s="38">
        <v>24</v>
      </c>
      <c r="E567" s="16"/>
    </row>
    <row r="568" spans="1:5" s="1" customFormat="1" ht="16.5">
      <c r="A568" s="36">
        <v>490</v>
      </c>
      <c r="B568" s="37" t="s">
        <v>862</v>
      </c>
      <c r="C568" s="36" t="s">
        <v>10</v>
      </c>
      <c r="D568" s="38">
        <v>2</v>
      </c>
      <c r="E568" s="16"/>
    </row>
    <row r="569" spans="1:5" s="1" customFormat="1" ht="16.5">
      <c r="A569" s="36">
        <v>491</v>
      </c>
      <c r="B569" s="37" t="s">
        <v>863</v>
      </c>
      <c r="C569" s="36" t="s">
        <v>10</v>
      </c>
      <c r="D569" s="38">
        <v>16</v>
      </c>
      <c r="E569" s="16"/>
    </row>
    <row r="570" spans="1:5" s="1" customFormat="1" ht="16.5">
      <c r="A570" s="36">
        <v>492</v>
      </c>
      <c r="B570" s="37" t="s">
        <v>864</v>
      </c>
      <c r="C570" s="36" t="s">
        <v>10</v>
      </c>
      <c r="D570" s="38">
        <v>12</v>
      </c>
      <c r="E570" s="16"/>
    </row>
    <row r="571" spans="1:5" s="1" customFormat="1" ht="16.5">
      <c r="A571" s="36">
        <v>493</v>
      </c>
      <c r="B571" s="37" t="s">
        <v>865</v>
      </c>
      <c r="C571" s="36" t="s">
        <v>10</v>
      </c>
      <c r="D571" s="38">
        <v>72</v>
      </c>
      <c r="E571" s="16"/>
    </row>
    <row r="572" spans="1:5" s="1" customFormat="1" ht="16.5">
      <c r="A572" s="36">
        <v>494</v>
      </c>
      <c r="B572" s="37" t="s">
        <v>866</v>
      </c>
      <c r="C572" s="36" t="s">
        <v>10</v>
      </c>
      <c r="D572" s="38">
        <v>16</v>
      </c>
      <c r="E572" s="16"/>
    </row>
    <row r="573" spans="1:5" s="1" customFormat="1" ht="16.5">
      <c r="A573" s="36">
        <v>495</v>
      </c>
      <c r="B573" s="37" t="s">
        <v>867</v>
      </c>
      <c r="C573" s="36" t="s">
        <v>10</v>
      </c>
      <c r="D573" s="38">
        <v>4</v>
      </c>
      <c r="E573" s="16"/>
    </row>
    <row r="574" spans="1:5" s="1" customFormat="1" ht="16.5">
      <c r="A574" s="36">
        <v>496</v>
      </c>
      <c r="B574" s="37" t="s">
        <v>853</v>
      </c>
      <c r="C574" s="36" t="s">
        <v>10</v>
      </c>
      <c r="D574" s="38">
        <v>8</v>
      </c>
      <c r="E574" s="16"/>
    </row>
    <row r="575" spans="1:5" s="1" customFormat="1" ht="16.5">
      <c r="A575" s="36">
        <v>497</v>
      </c>
      <c r="B575" s="37" t="s">
        <v>855</v>
      </c>
      <c r="C575" s="36" t="s">
        <v>9</v>
      </c>
      <c r="D575" s="38">
        <v>1</v>
      </c>
      <c r="E575" s="16"/>
    </row>
    <row r="576" spans="1:5" s="6" customFormat="1" ht="16.5">
      <c r="A576" s="58"/>
      <c r="B576" s="61" t="s">
        <v>868</v>
      </c>
      <c r="C576" s="58"/>
      <c r="D576" s="60"/>
      <c r="E576" s="20"/>
    </row>
    <row r="577" spans="1:5" s="1" customFormat="1" ht="16.5">
      <c r="A577" s="36">
        <v>498</v>
      </c>
      <c r="B577" s="37" t="s">
        <v>589</v>
      </c>
      <c r="C577" s="36" t="s">
        <v>9</v>
      </c>
      <c r="D577" s="38">
        <v>1</v>
      </c>
      <c r="E577" s="16"/>
    </row>
    <row r="578" spans="1:5" s="1" customFormat="1" ht="16.5">
      <c r="A578" s="36">
        <v>499</v>
      </c>
      <c r="B578" s="37" t="s">
        <v>590</v>
      </c>
      <c r="C578" s="36" t="s">
        <v>10</v>
      </c>
      <c r="D578" s="38">
        <v>1</v>
      </c>
      <c r="E578" s="16"/>
    </row>
    <row r="579" spans="1:5" s="1" customFormat="1" ht="16.5">
      <c r="A579" s="36">
        <v>500</v>
      </c>
      <c r="B579" s="37" t="s">
        <v>492</v>
      </c>
      <c r="C579" s="36" t="s">
        <v>9</v>
      </c>
      <c r="D579" s="38">
        <v>1</v>
      </c>
      <c r="E579" s="16"/>
    </row>
    <row r="580" spans="1:5" s="1" customFormat="1" ht="16.5">
      <c r="A580" s="36">
        <v>501</v>
      </c>
      <c r="B580" s="37" t="s">
        <v>591</v>
      </c>
      <c r="C580" s="36" t="s">
        <v>10</v>
      </c>
      <c r="D580" s="38">
        <v>2</v>
      </c>
      <c r="E580" s="16"/>
    </row>
    <row r="581" spans="1:5" s="1" customFormat="1" ht="16.5">
      <c r="A581" s="36">
        <v>502</v>
      </c>
      <c r="B581" s="37" t="s">
        <v>592</v>
      </c>
      <c r="C581" s="36" t="s">
        <v>10</v>
      </c>
      <c r="D581" s="38">
        <v>1</v>
      </c>
      <c r="E581" s="16"/>
    </row>
    <row r="582" spans="1:5" s="1" customFormat="1" ht="16.5">
      <c r="A582" s="36">
        <v>503</v>
      </c>
      <c r="B582" s="37" t="s">
        <v>593</v>
      </c>
      <c r="C582" s="36" t="s">
        <v>10</v>
      </c>
      <c r="D582" s="38">
        <v>2</v>
      </c>
      <c r="E582" s="16"/>
    </row>
    <row r="583" spans="1:5" s="1" customFormat="1" ht="16.5">
      <c r="A583" s="36">
        <v>504</v>
      </c>
      <c r="B583" s="37" t="s">
        <v>594</v>
      </c>
      <c r="C583" s="36" t="s">
        <v>10</v>
      </c>
      <c r="D583" s="38">
        <v>1</v>
      </c>
      <c r="E583" s="16"/>
    </row>
    <row r="584" spans="1:5" s="1" customFormat="1" ht="16.5">
      <c r="A584" s="36">
        <v>505</v>
      </c>
      <c r="B584" s="37" t="s">
        <v>595</v>
      </c>
      <c r="C584" s="36" t="s">
        <v>10</v>
      </c>
      <c r="D584" s="38">
        <v>2</v>
      </c>
      <c r="E584" s="16"/>
    </row>
    <row r="585" spans="1:5" s="1" customFormat="1" ht="16.5">
      <c r="A585" s="36">
        <v>506</v>
      </c>
      <c r="B585" s="37" t="s">
        <v>596</v>
      </c>
      <c r="C585" s="36" t="s">
        <v>10</v>
      </c>
      <c r="D585" s="38">
        <v>2</v>
      </c>
      <c r="E585" s="16"/>
    </row>
    <row r="586" spans="1:5" s="1" customFormat="1" ht="16.5">
      <c r="A586" s="36">
        <v>507</v>
      </c>
      <c r="B586" s="37" t="s">
        <v>597</v>
      </c>
      <c r="C586" s="36" t="s">
        <v>10</v>
      </c>
      <c r="D586" s="38">
        <v>1</v>
      </c>
      <c r="E586" s="16"/>
    </row>
    <row r="587" spans="1:5" s="1" customFormat="1" ht="16.5">
      <c r="A587" s="36">
        <v>508</v>
      </c>
      <c r="B587" s="37" t="s">
        <v>598</v>
      </c>
      <c r="C587" s="36" t="s">
        <v>10</v>
      </c>
      <c r="D587" s="38">
        <v>1</v>
      </c>
      <c r="E587" s="16"/>
    </row>
    <row r="588" spans="1:5" s="1" customFormat="1" ht="16.5">
      <c r="A588" s="36">
        <v>509</v>
      </c>
      <c r="B588" s="37" t="s">
        <v>599</v>
      </c>
      <c r="C588" s="36" t="s">
        <v>9</v>
      </c>
      <c r="D588" s="38">
        <v>2</v>
      </c>
      <c r="E588" s="16"/>
    </row>
    <row r="589" spans="1:5" s="1" customFormat="1" ht="16.5">
      <c r="A589" s="36">
        <v>510</v>
      </c>
      <c r="B589" s="37" t="s">
        <v>600</v>
      </c>
      <c r="C589" s="36" t="s">
        <v>9</v>
      </c>
      <c r="D589" s="38">
        <v>2</v>
      </c>
      <c r="E589" s="16"/>
    </row>
    <row r="590" spans="1:5" s="1" customFormat="1" ht="16.5">
      <c r="A590" s="36">
        <v>511</v>
      </c>
      <c r="B590" s="37" t="s">
        <v>601</v>
      </c>
      <c r="C590" s="36" t="s">
        <v>10</v>
      </c>
      <c r="D590" s="38">
        <v>1</v>
      </c>
      <c r="E590" s="16"/>
    </row>
    <row r="591" spans="1:5" s="1" customFormat="1" ht="16.5">
      <c r="A591" s="36">
        <v>512</v>
      </c>
      <c r="B591" s="37" t="s">
        <v>602</v>
      </c>
      <c r="C591" s="36" t="s">
        <v>9</v>
      </c>
      <c r="D591" s="38">
        <v>1</v>
      </c>
      <c r="E591" s="16"/>
    </row>
    <row r="592" spans="1:5" s="1" customFormat="1" ht="16.5">
      <c r="A592" s="36">
        <v>513</v>
      </c>
      <c r="B592" s="37" t="s">
        <v>603</v>
      </c>
      <c r="C592" s="36" t="s">
        <v>9</v>
      </c>
      <c r="D592" s="38">
        <v>1</v>
      </c>
      <c r="E592" s="16"/>
    </row>
    <row r="593" spans="1:5" s="1" customFormat="1" ht="16.5">
      <c r="A593" s="36">
        <v>514</v>
      </c>
      <c r="B593" s="37" t="s">
        <v>486</v>
      </c>
      <c r="C593" s="36" t="s">
        <v>10</v>
      </c>
      <c r="D593" s="38">
        <v>1</v>
      </c>
      <c r="E593" s="16"/>
    </row>
    <row r="594" spans="1:5" s="1" customFormat="1" ht="16.5">
      <c r="A594" s="36">
        <v>515</v>
      </c>
      <c r="B594" s="37" t="s">
        <v>604</v>
      </c>
      <c r="C594" s="36" t="s">
        <v>9</v>
      </c>
      <c r="D594" s="38">
        <v>1</v>
      </c>
      <c r="E594" s="16"/>
    </row>
    <row r="595" spans="1:5" s="1" customFormat="1" ht="16.5">
      <c r="A595" s="36">
        <v>516</v>
      </c>
      <c r="B595" s="37" t="s">
        <v>491</v>
      </c>
      <c r="C595" s="36" t="s">
        <v>9</v>
      </c>
      <c r="D595" s="38">
        <v>1</v>
      </c>
      <c r="E595" s="16"/>
    </row>
    <row r="596" spans="1:5" s="2" customFormat="1" ht="16.5">
      <c r="A596" s="34"/>
      <c r="B596" s="61" t="s">
        <v>605</v>
      </c>
      <c r="C596" s="34"/>
      <c r="D596" s="35"/>
      <c r="E596" s="19"/>
    </row>
    <row r="597" spans="1:5" s="1" customFormat="1" ht="16.5">
      <c r="A597" s="36">
        <v>517</v>
      </c>
      <c r="B597" s="37" t="s">
        <v>966</v>
      </c>
      <c r="C597" s="36" t="s">
        <v>10</v>
      </c>
      <c r="D597" s="38">
        <v>1</v>
      </c>
      <c r="E597" s="16"/>
    </row>
    <row r="598" spans="1:5" s="1" customFormat="1" ht="16.5">
      <c r="A598" s="36">
        <v>518</v>
      </c>
      <c r="B598" s="37" t="s">
        <v>869</v>
      </c>
      <c r="C598" s="36" t="s">
        <v>9</v>
      </c>
      <c r="D598" s="38">
        <v>2</v>
      </c>
      <c r="E598" s="16"/>
    </row>
    <row r="599" spans="1:5" s="1" customFormat="1" ht="16.5">
      <c r="A599" s="36">
        <v>519</v>
      </c>
      <c r="B599" s="37" t="s">
        <v>842</v>
      </c>
      <c r="C599" s="36" t="s">
        <v>10</v>
      </c>
      <c r="D599" s="38">
        <v>4</v>
      </c>
      <c r="E599" s="16"/>
    </row>
    <row r="600" spans="1:5" s="1" customFormat="1" ht="16.5">
      <c r="A600" s="36">
        <v>520</v>
      </c>
      <c r="B600" s="37" t="s">
        <v>843</v>
      </c>
      <c r="C600" s="36" t="s">
        <v>9</v>
      </c>
      <c r="D600" s="38">
        <v>4</v>
      </c>
      <c r="E600" s="16"/>
    </row>
    <row r="601" spans="1:5" s="1" customFormat="1" ht="16.5">
      <c r="A601" s="36">
        <v>521</v>
      </c>
      <c r="B601" s="37" t="s">
        <v>844</v>
      </c>
      <c r="C601" s="36" t="s">
        <v>10</v>
      </c>
      <c r="D601" s="38">
        <v>30</v>
      </c>
      <c r="E601" s="16"/>
    </row>
    <row r="602" spans="1:5" s="1" customFormat="1" ht="16.5">
      <c r="A602" s="36">
        <v>522</v>
      </c>
      <c r="B602" s="37" t="s">
        <v>845</v>
      </c>
      <c r="C602" s="36" t="s">
        <v>10</v>
      </c>
      <c r="D602" s="38">
        <v>16</v>
      </c>
      <c r="E602" s="16"/>
    </row>
    <row r="603" spans="1:5" s="1" customFormat="1" ht="16.5">
      <c r="A603" s="36">
        <v>523</v>
      </c>
      <c r="B603" s="37" t="s">
        <v>846</v>
      </c>
      <c r="C603" s="36" t="s">
        <v>9</v>
      </c>
      <c r="D603" s="38">
        <v>2</v>
      </c>
      <c r="E603" s="16"/>
    </row>
    <row r="604" spans="1:5" s="1" customFormat="1" ht="16.5">
      <c r="A604" s="36">
        <v>524</v>
      </c>
      <c r="B604" s="37" t="s">
        <v>847</v>
      </c>
      <c r="C604" s="36" t="s">
        <v>10</v>
      </c>
      <c r="D604" s="38">
        <v>22</v>
      </c>
      <c r="E604" s="16"/>
    </row>
    <row r="605" spans="1:5" s="1" customFormat="1" ht="16.5">
      <c r="A605" s="36">
        <v>525</v>
      </c>
      <c r="B605" s="37" t="s">
        <v>848</v>
      </c>
      <c r="C605" s="36" t="s">
        <v>10</v>
      </c>
      <c r="D605" s="38">
        <v>28</v>
      </c>
      <c r="E605" s="16"/>
    </row>
    <row r="606" spans="1:5" s="1" customFormat="1" ht="16.5">
      <c r="A606" s="36">
        <v>526</v>
      </c>
      <c r="B606" s="37" t="s">
        <v>849</v>
      </c>
      <c r="C606" s="36" t="s">
        <v>10</v>
      </c>
      <c r="D606" s="38">
        <v>44</v>
      </c>
      <c r="E606" s="16"/>
    </row>
    <row r="607" spans="1:5" s="1" customFormat="1" ht="16.5">
      <c r="A607" s="36">
        <v>527</v>
      </c>
      <c r="B607" s="37" t="s">
        <v>870</v>
      </c>
      <c r="C607" s="36" t="s">
        <v>9</v>
      </c>
      <c r="D607" s="38">
        <v>6</v>
      </c>
      <c r="E607" s="16"/>
    </row>
    <row r="608" spans="1:5" s="1" customFormat="1" ht="16.5">
      <c r="A608" s="36">
        <v>528</v>
      </c>
      <c r="B608" s="37" t="s">
        <v>851</v>
      </c>
      <c r="C608" s="36" t="s">
        <v>10</v>
      </c>
      <c r="D608" s="38">
        <v>17</v>
      </c>
      <c r="E608" s="16"/>
    </row>
    <row r="609" spans="1:5" s="1" customFormat="1" ht="16.5">
      <c r="A609" s="36">
        <v>529</v>
      </c>
      <c r="B609" s="37" t="s">
        <v>852</v>
      </c>
      <c r="C609" s="36" t="s">
        <v>10</v>
      </c>
      <c r="D609" s="38">
        <v>16</v>
      </c>
      <c r="E609" s="16"/>
    </row>
    <row r="610" spans="1:5" s="1" customFormat="1" ht="16.5">
      <c r="A610" s="36">
        <v>530</v>
      </c>
      <c r="B610" s="37" t="s">
        <v>871</v>
      </c>
      <c r="C610" s="36" t="s">
        <v>10</v>
      </c>
      <c r="D610" s="38">
        <v>1</v>
      </c>
      <c r="E610" s="16"/>
    </row>
    <row r="611" spans="1:5" s="1" customFormat="1" ht="16.5">
      <c r="A611" s="36">
        <v>531</v>
      </c>
      <c r="B611" s="37" t="s">
        <v>472</v>
      </c>
      <c r="C611" s="36" t="s">
        <v>9</v>
      </c>
      <c r="D611" s="38">
        <v>20</v>
      </c>
      <c r="E611" s="16"/>
    </row>
    <row r="612" spans="1:5" s="1" customFormat="1" ht="16.5">
      <c r="A612" s="36">
        <v>532</v>
      </c>
      <c r="B612" s="37" t="s">
        <v>853</v>
      </c>
      <c r="C612" s="36" t="s">
        <v>10</v>
      </c>
      <c r="D612" s="38">
        <v>6</v>
      </c>
      <c r="E612" s="16"/>
    </row>
    <row r="613" spans="1:5" s="1" customFormat="1" ht="16.5">
      <c r="A613" s="36">
        <v>533</v>
      </c>
      <c r="B613" s="37" t="s">
        <v>854</v>
      </c>
      <c r="C613" s="36" t="s">
        <v>10</v>
      </c>
      <c r="D613" s="38">
        <v>1</v>
      </c>
      <c r="E613" s="16"/>
    </row>
    <row r="614" spans="1:5" s="1" customFormat="1" ht="16.5">
      <c r="A614" s="36">
        <v>534</v>
      </c>
      <c r="B614" s="37" t="s">
        <v>855</v>
      </c>
      <c r="C614" s="36" t="s">
        <v>9</v>
      </c>
      <c r="D614" s="38">
        <v>1</v>
      </c>
      <c r="E614" s="16"/>
    </row>
    <row r="615" spans="1:5" s="1" customFormat="1" ht="16.5">
      <c r="A615" s="36"/>
      <c r="B615" s="61" t="s">
        <v>606</v>
      </c>
      <c r="C615" s="36"/>
      <c r="D615" s="35"/>
      <c r="E615" s="16"/>
    </row>
    <row r="616" spans="1:5" s="1" customFormat="1" ht="16.5">
      <c r="A616" s="36">
        <v>535</v>
      </c>
      <c r="B616" s="37" t="s">
        <v>856</v>
      </c>
      <c r="C616" s="36" t="s">
        <v>10</v>
      </c>
      <c r="D616" s="38">
        <v>1</v>
      </c>
      <c r="E616" s="16"/>
    </row>
    <row r="617" spans="1:5" s="1" customFormat="1" ht="16.5">
      <c r="A617" s="36">
        <v>536</v>
      </c>
      <c r="B617" s="37" t="s">
        <v>857</v>
      </c>
      <c r="C617" s="36" t="s">
        <v>10</v>
      </c>
      <c r="D617" s="38">
        <v>10</v>
      </c>
      <c r="E617" s="16"/>
    </row>
    <row r="618" spans="1:5" s="1" customFormat="1" ht="16.5">
      <c r="A618" s="36">
        <v>537</v>
      </c>
      <c r="B618" s="37" t="s">
        <v>858</v>
      </c>
      <c r="C618" s="36" t="s">
        <v>10</v>
      </c>
      <c r="D618" s="38">
        <v>8</v>
      </c>
      <c r="E618" s="16"/>
    </row>
    <row r="619" spans="1:5" s="1" customFormat="1" ht="16.5">
      <c r="A619" s="36">
        <v>538</v>
      </c>
      <c r="B619" s="37" t="s">
        <v>859</v>
      </c>
      <c r="C619" s="36" t="s">
        <v>860</v>
      </c>
      <c r="D619" s="38">
        <v>500</v>
      </c>
      <c r="E619" s="16"/>
    </row>
    <row r="620" spans="1:5" s="1" customFormat="1" ht="16.5">
      <c r="A620" s="36">
        <v>539</v>
      </c>
      <c r="B620" s="37" t="s">
        <v>861</v>
      </c>
      <c r="C620" s="36" t="s">
        <v>10</v>
      </c>
      <c r="D620" s="38">
        <v>60</v>
      </c>
      <c r="E620" s="16"/>
    </row>
    <row r="621" spans="1:5" s="1" customFormat="1" ht="16.5">
      <c r="A621" s="36">
        <v>540</v>
      </c>
      <c r="B621" s="37" t="s">
        <v>862</v>
      </c>
      <c r="C621" s="36" t="s">
        <v>10</v>
      </c>
      <c r="D621" s="38">
        <v>2</v>
      </c>
      <c r="E621" s="16"/>
    </row>
    <row r="622" spans="1:5" s="1" customFormat="1" ht="16.5">
      <c r="A622" s="36">
        <v>541</v>
      </c>
      <c r="B622" s="37" t="s">
        <v>863</v>
      </c>
      <c r="C622" s="36" t="s">
        <v>10</v>
      </c>
      <c r="D622" s="38">
        <v>36</v>
      </c>
      <c r="E622" s="16"/>
    </row>
    <row r="623" spans="1:5" s="1" customFormat="1" ht="16.5">
      <c r="A623" s="36">
        <v>542</v>
      </c>
      <c r="B623" s="37" t="s">
        <v>864</v>
      </c>
      <c r="C623" s="36" t="s">
        <v>10</v>
      </c>
      <c r="D623" s="38">
        <v>60</v>
      </c>
      <c r="E623" s="16"/>
    </row>
    <row r="624" spans="1:5" s="1" customFormat="1" ht="16.5">
      <c r="A624" s="36">
        <v>543</v>
      </c>
      <c r="B624" s="37" t="s">
        <v>865</v>
      </c>
      <c r="C624" s="36" t="s">
        <v>10</v>
      </c>
      <c r="D624" s="38">
        <v>140</v>
      </c>
      <c r="E624" s="16"/>
    </row>
    <row r="625" spans="1:5" s="1" customFormat="1" ht="16.5">
      <c r="A625" s="36">
        <v>544</v>
      </c>
      <c r="B625" s="37" t="s">
        <v>866</v>
      </c>
      <c r="C625" s="36" t="s">
        <v>10</v>
      </c>
      <c r="D625" s="38">
        <v>36</v>
      </c>
      <c r="E625" s="16"/>
    </row>
    <row r="626" spans="1:5" s="1" customFormat="1" ht="16.5">
      <c r="A626" s="36">
        <v>545</v>
      </c>
      <c r="B626" s="37" t="s">
        <v>867</v>
      </c>
      <c r="C626" s="36" t="s">
        <v>10</v>
      </c>
      <c r="D626" s="38">
        <v>6</v>
      </c>
      <c r="E626" s="16"/>
    </row>
    <row r="627" spans="1:5" s="1" customFormat="1" ht="16.5">
      <c r="A627" s="36">
        <v>546</v>
      </c>
      <c r="B627" s="37" t="s">
        <v>853</v>
      </c>
      <c r="C627" s="36" t="s">
        <v>10</v>
      </c>
      <c r="D627" s="38">
        <v>16</v>
      </c>
      <c r="E627" s="16"/>
    </row>
    <row r="628" spans="1:5" s="1" customFormat="1" ht="16.5">
      <c r="A628" s="36">
        <v>547</v>
      </c>
      <c r="B628" s="37" t="s">
        <v>855</v>
      </c>
      <c r="C628" s="36" t="s">
        <v>9</v>
      </c>
      <c r="D628" s="38">
        <v>1</v>
      </c>
      <c r="E628" s="16"/>
    </row>
    <row r="629" spans="1:5" s="1" customFormat="1" ht="33">
      <c r="A629" s="36"/>
      <c r="B629" s="57" t="s">
        <v>607</v>
      </c>
      <c r="C629" s="36"/>
      <c r="D629" s="35"/>
      <c r="E629" s="16"/>
    </row>
    <row r="630" spans="1:5" s="9" customFormat="1" ht="16.5">
      <c r="A630" s="39">
        <v>548</v>
      </c>
      <c r="B630" s="62" t="s">
        <v>1011</v>
      </c>
      <c r="C630" s="39" t="s">
        <v>10</v>
      </c>
      <c r="D630" s="27">
        <v>1</v>
      </c>
      <c r="E630" s="18"/>
    </row>
    <row r="631" spans="1:5" s="1" customFormat="1" ht="16.5">
      <c r="A631" s="36">
        <v>549</v>
      </c>
      <c r="B631" s="63" t="s">
        <v>508</v>
      </c>
      <c r="C631" s="36" t="s">
        <v>10</v>
      </c>
      <c r="D631" s="38">
        <v>1</v>
      </c>
      <c r="E631" s="16"/>
    </row>
    <row r="632" spans="1:5" s="1" customFormat="1" ht="16.5">
      <c r="A632" s="36"/>
      <c r="B632" s="61" t="s">
        <v>868</v>
      </c>
      <c r="C632" s="36"/>
      <c r="D632" s="35"/>
      <c r="E632" s="16"/>
    </row>
    <row r="633" spans="1:5" s="9" customFormat="1" ht="16.5">
      <c r="A633" s="39">
        <v>550</v>
      </c>
      <c r="B633" s="40" t="s">
        <v>590</v>
      </c>
      <c r="C633" s="39" t="s">
        <v>1014</v>
      </c>
      <c r="D633" s="27">
        <v>2</v>
      </c>
      <c r="E633" s="18"/>
    </row>
    <row r="634" spans="1:5" s="9" customFormat="1" ht="16.5">
      <c r="A634" s="39">
        <v>551</v>
      </c>
      <c r="B634" s="40" t="s">
        <v>1012</v>
      </c>
      <c r="C634" s="39" t="s">
        <v>1014</v>
      </c>
      <c r="D634" s="27">
        <v>2</v>
      </c>
      <c r="E634" s="18"/>
    </row>
    <row r="635" spans="1:5" s="9" customFormat="1" ht="16.5">
      <c r="A635" s="39">
        <v>552</v>
      </c>
      <c r="B635" s="40" t="s">
        <v>592</v>
      </c>
      <c r="C635" s="39" t="s">
        <v>1014</v>
      </c>
      <c r="D635" s="27">
        <v>2</v>
      </c>
      <c r="E635" s="18"/>
    </row>
    <row r="636" spans="1:5" s="9" customFormat="1" ht="16.5">
      <c r="A636" s="39">
        <v>553</v>
      </c>
      <c r="B636" s="40" t="s">
        <v>841</v>
      </c>
      <c r="C636" s="39" t="s">
        <v>1014</v>
      </c>
      <c r="D636" s="27">
        <v>2</v>
      </c>
      <c r="E636" s="18"/>
    </row>
    <row r="637" spans="1:5" s="9" customFormat="1" ht="16.5">
      <c r="A637" s="39">
        <v>554</v>
      </c>
      <c r="B637" s="40" t="s">
        <v>595</v>
      </c>
      <c r="C637" s="39" t="s">
        <v>1014</v>
      </c>
      <c r="D637" s="27">
        <v>2</v>
      </c>
      <c r="E637" s="18"/>
    </row>
    <row r="638" spans="1:5" s="9" customFormat="1" ht="16.5">
      <c r="A638" s="39">
        <v>555</v>
      </c>
      <c r="B638" s="40" t="s">
        <v>832</v>
      </c>
      <c r="C638" s="39" t="s">
        <v>10</v>
      </c>
      <c r="D638" s="27">
        <v>10</v>
      </c>
      <c r="E638" s="18"/>
    </row>
    <row r="639" spans="1:5" s="9" customFormat="1" ht="16.5">
      <c r="A639" s="39">
        <v>556</v>
      </c>
      <c r="B639" s="40" t="s">
        <v>601</v>
      </c>
      <c r="C639" s="39" t="s">
        <v>1014</v>
      </c>
      <c r="D639" s="27">
        <v>2</v>
      </c>
      <c r="E639" s="18"/>
    </row>
    <row r="640" spans="1:5" s="9" customFormat="1" ht="16.5">
      <c r="A640" s="39">
        <v>557</v>
      </c>
      <c r="B640" s="40" t="s">
        <v>486</v>
      </c>
      <c r="C640" s="39" t="s">
        <v>10</v>
      </c>
      <c r="D640" s="27">
        <v>10</v>
      </c>
      <c r="E640" s="18"/>
    </row>
    <row r="641" spans="1:5" s="9" customFormat="1" ht="16.5">
      <c r="A641" s="39">
        <v>558</v>
      </c>
      <c r="B641" s="40" t="s">
        <v>1013</v>
      </c>
      <c r="C641" s="39" t="s">
        <v>10</v>
      </c>
      <c r="D641" s="27">
        <v>2</v>
      </c>
      <c r="E641" s="18"/>
    </row>
    <row r="642" spans="1:5" s="9" customFormat="1" ht="16.5">
      <c r="A642" s="39">
        <v>559</v>
      </c>
      <c r="B642" s="40" t="s">
        <v>604</v>
      </c>
      <c r="C642" s="39" t="s">
        <v>10</v>
      </c>
      <c r="D642" s="27">
        <v>2</v>
      </c>
      <c r="E642" s="18"/>
    </row>
    <row r="643" spans="1:5" s="1" customFormat="1" ht="16.5">
      <c r="A643" s="36"/>
      <c r="B643" s="61" t="s">
        <v>608</v>
      </c>
      <c r="C643" s="36"/>
      <c r="D643" s="35"/>
      <c r="E643" s="16"/>
    </row>
    <row r="644" spans="1:5" s="1" customFormat="1" ht="16.5">
      <c r="A644" s="36">
        <v>560</v>
      </c>
      <c r="B644" s="37" t="s">
        <v>872</v>
      </c>
      <c r="C644" s="36" t="s">
        <v>10</v>
      </c>
      <c r="D644" s="38">
        <v>3</v>
      </c>
      <c r="E644" s="16"/>
    </row>
    <row r="645" spans="1:5" s="1" customFormat="1" ht="16.5">
      <c r="A645" s="36">
        <v>561</v>
      </c>
      <c r="B645" s="37" t="s">
        <v>873</v>
      </c>
      <c r="C645" s="36" t="s">
        <v>828</v>
      </c>
      <c r="D645" s="38">
        <v>12</v>
      </c>
      <c r="E645" s="16"/>
    </row>
    <row r="646" spans="1:5" s="9" customFormat="1" ht="16.5">
      <c r="A646" s="36">
        <v>562</v>
      </c>
      <c r="B646" s="40" t="s">
        <v>874</v>
      </c>
      <c r="C646" s="39" t="s">
        <v>828</v>
      </c>
      <c r="D646" s="27">
        <v>6</v>
      </c>
      <c r="E646" s="18"/>
    </row>
    <row r="647" spans="1:5" s="1" customFormat="1" ht="16.5">
      <c r="A647" s="36">
        <v>563</v>
      </c>
      <c r="B647" s="37" t="s">
        <v>875</v>
      </c>
      <c r="C647" s="36" t="s">
        <v>828</v>
      </c>
      <c r="D647" s="38">
        <v>6</v>
      </c>
      <c r="E647" s="16"/>
    </row>
    <row r="648" spans="1:5" s="1" customFormat="1" ht="16.5">
      <c r="A648" s="36">
        <v>564</v>
      </c>
      <c r="B648" s="37" t="s">
        <v>876</v>
      </c>
      <c r="C648" s="36" t="s">
        <v>877</v>
      </c>
      <c r="D648" s="38">
        <v>1</v>
      </c>
      <c r="E648" s="16"/>
    </row>
    <row r="649" spans="1:5" s="1" customFormat="1" ht="16.5">
      <c r="A649" s="36">
        <v>565</v>
      </c>
      <c r="B649" s="37" t="s">
        <v>878</v>
      </c>
      <c r="C649" s="36" t="s">
        <v>10</v>
      </c>
      <c r="D649" s="38">
        <v>18</v>
      </c>
      <c r="E649" s="16"/>
    </row>
    <row r="650" spans="1:5" s="1" customFormat="1" ht="16.5">
      <c r="A650" s="36">
        <v>566</v>
      </c>
      <c r="B650" s="37" t="s">
        <v>879</v>
      </c>
      <c r="C650" s="36" t="s">
        <v>10</v>
      </c>
      <c r="D650" s="38">
        <v>48</v>
      </c>
      <c r="E650" s="16"/>
    </row>
    <row r="651" spans="1:5" s="1" customFormat="1" ht="16.5">
      <c r="A651" s="36">
        <v>567</v>
      </c>
      <c r="B651" s="37" t="s">
        <v>880</v>
      </c>
      <c r="C651" s="36" t="s">
        <v>10</v>
      </c>
      <c r="D651" s="38">
        <v>24</v>
      </c>
      <c r="E651" s="16"/>
    </row>
    <row r="652" spans="1:5" s="9" customFormat="1" ht="16.5">
      <c r="A652" s="36">
        <v>568</v>
      </c>
      <c r="B652" s="40" t="s">
        <v>1015</v>
      </c>
      <c r="C652" s="39" t="s">
        <v>828</v>
      </c>
      <c r="D652" s="27">
        <v>6</v>
      </c>
      <c r="E652" s="18"/>
    </row>
    <row r="653" spans="1:5" s="9" customFormat="1" ht="16.5">
      <c r="A653" s="36">
        <v>569</v>
      </c>
      <c r="B653" s="40" t="s">
        <v>1016</v>
      </c>
      <c r="C653" s="39" t="s">
        <v>877</v>
      </c>
      <c r="D653" s="27">
        <v>2</v>
      </c>
      <c r="E653" s="18"/>
    </row>
    <row r="654" spans="1:5" s="9" customFormat="1" ht="16.5">
      <c r="A654" s="36">
        <v>570</v>
      </c>
      <c r="B654" s="40" t="s">
        <v>846</v>
      </c>
      <c r="C654" s="39" t="s">
        <v>10</v>
      </c>
      <c r="D654" s="27">
        <v>2</v>
      </c>
      <c r="E654" s="18"/>
    </row>
    <row r="655" spans="1:5" s="9" customFormat="1" ht="16.5">
      <c r="A655" s="36">
        <v>571</v>
      </c>
      <c r="B655" s="40" t="s">
        <v>1017</v>
      </c>
      <c r="C655" s="39" t="s">
        <v>10</v>
      </c>
      <c r="D655" s="27">
        <v>4</v>
      </c>
      <c r="E655" s="18"/>
    </row>
    <row r="656" spans="1:5" s="9" customFormat="1" ht="16.5">
      <c r="A656" s="36">
        <v>572</v>
      </c>
      <c r="B656" s="40" t="s">
        <v>833</v>
      </c>
      <c r="C656" s="39" t="s">
        <v>10</v>
      </c>
      <c r="D656" s="27">
        <v>2</v>
      </c>
      <c r="E656" s="18"/>
    </row>
    <row r="657" spans="1:5" s="9" customFormat="1" ht="16.5">
      <c r="A657" s="36">
        <v>573</v>
      </c>
      <c r="B657" s="40" t="s">
        <v>847</v>
      </c>
      <c r="C657" s="39" t="s">
        <v>10</v>
      </c>
      <c r="D657" s="27">
        <v>8</v>
      </c>
      <c r="E657" s="18"/>
    </row>
    <row r="658" spans="1:5" s="1" customFormat="1" ht="16.5">
      <c r="A658" s="36"/>
      <c r="B658" s="61" t="s">
        <v>609</v>
      </c>
      <c r="C658" s="36"/>
      <c r="D658" s="35"/>
      <c r="E658" s="16"/>
    </row>
    <row r="659" spans="1:5" s="1" customFormat="1" ht="16.5">
      <c r="A659" s="36">
        <v>574</v>
      </c>
      <c r="B659" s="37" t="s">
        <v>881</v>
      </c>
      <c r="C659" s="36" t="s">
        <v>10</v>
      </c>
      <c r="D659" s="38">
        <v>48</v>
      </c>
      <c r="E659" s="16"/>
    </row>
    <row r="660" spans="1:5" s="1" customFormat="1" ht="16.5">
      <c r="A660" s="36">
        <v>575</v>
      </c>
      <c r="B660" s="37" t="s">
        <v>882</v>
      </c>
      <c r="C660" s="36" t="s">
        <v>10</v>
      </c>
      <c r="D660" s="38">
        <v>18</v>
      </c>
      <c r="E660" s="16"/>
    </row>
    <row r="661" spans="1:5" s="1" customFormat="1" ht="16.5">
      <c r="A661" s="36">
        <v>576</v>
      </c>
      <c r="B661" s="37" t="s">
        <v>883</v>
      </c>
      <c r="C661" s="36" t="s">
        <v>10</v>
      </c>
      <c r="D661" s="38">
        <v>36</v>
      </c>
      <c r="E661" s="16"/>
    </row>
    <row r="662" spans="1:5" s="1" customFormat="1" ht="16.5">
      <c r="A662" s="36">
        <v>577</v>
      </c>
      <c r="B662" s="37" t="s">
        <v>884</v>
      </c>
      <c r="C662" s="36" t="s">
        <v>10</v>
      </c>
      <c r="D662" s="38">
        <v>3</v>
      </c>
      <c r="E662" s="16"/>
    </row>
    <row r="663" spans="1:5" s="1" customFormat="1" ht="16.5">
      <c r="A663" s="36">
        <v>578</v>
      </c>
      <c r="B663" s="37" t="s">
        <v>896</v>
      </c>
      <c r="C663" s="36" t="s">
        <v>10</v>
      </c>
      <c r="D663" s="38">
        <v>3</v>
      </c>
      <c r="E663" s="16"/>
    </row>
    <row r="664" spans="1:5" s="1" customFormat="1" ht="16.5">
      <c r="A664" s="36">
        <v>579</v>
      </c>
      <c r="B664" s="37" t="s">
        <v>885</v>
      </c>
      <c r="C664" s="36" t="s">
        <v>10</v>
      </c>
      <c r="D664" s="38">
        <v>6</v>
      </c>
      <c r="E664" s="16"/>
    </row>
    <row r="665" spans="1:5" s="1" customFormat="1" ht="16.5">
      <c r="A665" s="36">
        <v>580</v>
      </c>
      <c r="B665" s="37" t="s">
        <v>886</v>
      </c>
      <c r="C665" s="36" t="s">
        <v>9</v>
      </c>
      <c r="D665" s="38">
        <v>1</v>
      </c>
      <c r="E665" s="16"/>
    </row>
    <row r="666" spans="1:5" s="9" customFormat="1" ht="16.5">
      <c r="A666" s="36">
        <v>581</v>
      </c>
      <c r="B666" s="40" t="s">
        <v>862</v>
      </c>
      <c r="C666" s="39" t="s">
        <v>10</v>
      </c>
      <c r="D666" s="27">
        <v>2</v>
      </c>
      <c r="E666" s="18"/>
    </row>
    <row r="667" spans="1:5" s="9" customFormat="1" ht="16.5">
      <c r="A667" s="36">
        <v>582</v>
      </c>
      <c r="B667" s="40" t="s">
        <v>861</v>
      </c>
      <c r="C667" s="39" t="s">
        <v>10</v>
      </c>
      <c r="D667" s="27">
        <v>8</v>
      </c>
      <c r="E667" s="18"/>
    </row>
    <row r="668" spans="1:5" s="9" customFormat="1" ht="16.5">
      <c r="A668" s="36">
        <v>583</v>
      </c>
      <c r="B668" s="40" t="s">
        <v>855</v>
      </c>
      <c r="C668" s="39" t="s">
        <v>9</v>
      </c>
      <c r="D668" s="27">
        <v>2</v>
      </c>
      <c r="E668" s="18"/>
    </row>
    <row r="669" spans="1:5" s="9" customFormat="1" ht="16.5">
      <c r="A669" s="36">
        <v>584</v>
      </c>
      <c r="B669" s="40" t="s">
        <v>1018</v>
      </c>
      <c r="C669" s="39" t="s">
        <v>10</v>
      </c>
      <c r="D669" s="27">
        <v>2</v>
      </c>
      <c r="E669" s="18"/>
    </row>
    <row r="670" spans="1:5" s="9" customFormat="1" ht="16.5">
      <c r="A670" s="36">
        <v>585</v>
      </c>
      <c r="B670" s="40" t="s">
        <v>1019</v>
      </c>
      <c r="C670" s="39" t="s">
        <v>828</v>
      </c>
      <c r="D670" s="27">
        <v>2</v>
      </c>
      <c r="E670" s="18"/>
    </row>
    <row r="671" spans="1:5" s="9" customFormat="1" ht="16.5">
      <c r="A671" s="36">
        <v>586</v>
      </c>
      <c r="B671" s="40" t="s">
        <v>859</v>
      </c>
      <c r="C671" s="39" t="s">
        <v>860</v>
      </c>
      <c r="D671" s="27">
        <v>500</v>
      </c>
      <c r="E671" s="18"/>
    </row>
    <row r="672" spans="1:5" s="1" customFormat="1" ht="33">
      <c r="A672" s="36"/>
      <c r="B672" s="50" t="s">
        <v>1024</v>
      </c>
      <c r="C672" s="36"/>
      <c r="D672" s="35"/>
      <c r="E672" s="16"/>
    </row>
    <row r="673" spans="1:5" s="1" customFormat="1" ht="16.5">
      <c r="A673" s="36">
        <v>587</v>
      </c>
      <c r="B673" s="37" t="s">
        <v>967</v>
      </c>
      <c r="C673" s="36" t="s">
        <v>17</v>
      </c>
      <c r="D673" s="38">
        <v>1</v>
      </c>
      <c r="E673" s="16"/>
    </row>
    <row r="674" spans="1:5" s="1" customFormat="1" ht="16.5">
      <c r="A674" s="36">
        <v>588</v>
      </c>
      <c r="B674" s="37" t="s">
        <v>193</v>
      </c>
      <c r="C674" s="36" t="s">
        <v>10</v>
      </c>
      <c r="D674" s="38">
        <v>4</v>
      </c>
      <c r="E674" s="16"/>
    </row>
    <row r="675" spans="1:5" s="1" customFormat="1" ht="16.5">
      <c r="A675" s="36">
        <v>589</v>
      </c>
      <c r="B675" s="37" t="s">
        <v>610</v>
      </c>
      <c r="C675" s="36" t="s">
        <v>10</v>
      </c>
      <c r="D675" s="38">
        <v>1</v>
      </c>
      <c r="E675" s="16"/>
    </row>
    <row r="676" spans="1:5" s="1" customFormat="1" ht="16.5">
      <c r="A676" s="36">
        <v>590</v>
      </c>
      <c r="B676" s="37" t="s">
        <v>611</v>
      </c>
      <c r="C676" s="36" t="s">
        <v>10</v>
      </c>
      <c r="D676" s="38">
        <v>1</v>
      </c>
      <c r="E676" s="16"/>
    </row>
    <row r="677" spans="1:5" s="1" customFormat="1" ht="16.5">
      <c r="A677" s="36">
        <v>591</v>
      </c>
      <c r="B677" s="37" t="s">
        <v>612</v>
      </c>
      <c r="C677" s="36" t="s">
        <v>9</v>
      </c>
      <c r="D677" s="38">
        <v>1</v>
      </c>
      <c r="E677" s="16"/>
    </row>
    <row r="678" spans="1:5" s="1" customFormat="1" ht="16.5">
      <c r="A678" s="36">
        <v>592</v>
      </c>
      <c r="B678" s="37" t="s">
        <v>613</v>
      </c>
      <c r="C678" s="36" t="s">
        <v>9</v>
      </c>
      <c r="D678" s="38">
        <v>1</v>
      </c>
      <c r="E678" s="16"/>
    </row>
    <row r="679" spans="1:5" s="1" customFormat="1" ht="16.5">
      <c r="A679" s="36">
        <v>593</v>
      </c>
      <c r="B679" s="37" t="s">
        <v>614</v>
      </c>
      <c r="C679" s="36" t="s">
        <v>9</v>
      </c>
      <c r="D679" s="38">
        <v>4</v>
      </c>
      <c r="E679" s="16"/>
    </row>
    <row r="680" spans="1:5" s="1" customFormat="1" ht="16.5">
      <c r="A680" s="36">
        <v>594</v>
      </c>
      <c r="B680" s="37" t="s">
        <v>615</v>
      </c>
      <c r="C680" s="36" t="s">
        <v>10</v>
      </c>
      <c r="D680" s="38">
        <v>2</v>
      </c>
      <c r="E680" s="16"/>
    </row>
    <row r="681" spans="1:5" s="1" customFormat="1" ht="16.5">
      <c r="A681" s="36">
        <v>595</v>
      </c>
      <c r="B681" s="37" t="s">
        <v>616</v>
      </c>
      <c r="C681" s="36" t="s">
        <v>9</v>
      </c>
      <c r="D681" s="38">
        <v>1</v>
      </c>
      <c r="E681" s="16"/>
    </row>
    <row r="682" spans="1:5" s="1" customFormat="1" ht="16.5">
      <c r="A682" s="36">
        <v>596</v>
      </c>
      <c r="B682" s="37" t="s">
        <v>617</v>
      </c>
      <c r="C682" s="36" t="s">
        <v>10</v>
      </c>
      <c r="D682" s="38">
        <v>4</v>
      </c>
      <c r="E682" s="16"/>
    </row>
    <row r="683" spans="1:5" s="1" customFormat="1" ht="16.5">
      <c r="A683" s="36">
        <v>597</v>
      </c>
      <c r="B683" s="37" t="s">
        <v>618</v>
      </c>
      <c r="C683" s="36" t="s">
        <v>10</v>
      </c>
      <c r="D683" s="38">
        <v>1</v>
      </c>
      <c r="E683" s="16"/>
    </row>
    <row r="684" spans="1:5" s="1" customFormat="1" ht="16.5">
      <c r="A684" s="36">
        <v>598</v>
      </c>
      <c r="B684" s="37" t="s">
        <v>619</v>
      </c>
      <c r="C684" s="36" t="s">
        <v>10</v>
      </c>
      <c r="D684" s="38">
        <v>1</v>
      </c>
      <c r="E684" s="16"/>
    </row>
    <row r="685" spans="1:5" s="1" customFormat="1" ht="16.5">
      <c r="A685" s="36">
        <v>599</v>
      </c>
      <c r="B685" s="37" t="s">
        <v>161</v>
      </c>
      <c r="C685" s="36" t="s">
        <v>10</v>
      </c>
      <c r="D685" s="38">
        <v>1</v>
      </c>
      <c r="E685" s="16"/>
    </row>
    <row r="686" spans="1:5" s="1" customFormat="1" ht="16.5">
      <c r="A686" s="36">
        <v>600</v>
      </c>
      <c r="B686" s="37" t="s">
        <v>620</v>
      </c>
      <c r="C686" s="36" t="s">
        <v>9</v>
      </c>
      <c r="D686" s="38">
        <v>10</v>
      </c>
      <c r="E686" s="16"/>
    </row>
    <row r="687" spans="1:5" s="1" customFormat="1" ht="16.5">
      <c r="A687" s="36">
        <v>601</v>
      </c>
      <c r="B687" s="37" t="s">
        <v>621</v>
      </c>
      <c r="C687" s="36" t="s">
        <v>9</v>
      </c>
      <c r="D687" s="38">
        <v>1</v>
      </c>
      <c r="E687" s="16"/>
    </row>
    <row r="688" spans="1:5" s="1" customFormat="1" ht="16.5">
      <c r="A688" s="36">
        <v>602</v>
      </c>
      <c r="B688" s="37" t="s">
        <v>622</v>
      </c>
      <c r="C688" s="36" t="s">
        <v>10</v>
      </c>
      <c r="D688" s="38">
        <v>8</v>
      </c>
      <c r="E688" s="16"/>
    </row>
    <row r="689" spans="1:5" s="1" customFormat="1" ht="16.5">
      <c r="A689" s="36">
        <v>603</v>
      </c>
      <c r="B689" s="37" t="s">
        <v>623</v>
      </c>
      <c r="C689" s="36" t="s">
        <v>9</v>
      </c>
      <c r="D689" s="38">
        <v>4</v>
      </c>
      <c r="E689" s="16"/>
    </row>
    <row r="690" spans="1:5" s="1" customFormat="1" ht="16.5">
      <c r="A690" s="36">
        <v>604</v>
      </c>
      <c r="B690" s="37" t="s">
        <v>624</v>
      </c>
      <c r="C690" s="36" t="s">
        <v>9</v>
      </c>
      <c r="D690" s="38">
        <v>2</v>
      </c>
      <c r="E690" s="16"/>
    </row>
    <row r="691" spans="1:5" s="1" customFormat="1" ht="16.5">
      <c r="A691" s="36">
        <v>605</v>
      </c>
      <c r="B691" s="37" t="s">
        <v>625</v>
      </c>
      <c r="C691" s="36" t="s">
        <v>9</v>
      </c>
      <c r="D691" s="38">
        <v>1</v>
      </c>
      <c r="E691" s="16"/>
    </row>
    <row r="692" spans="1:5" s="1" customFormat="1" ht="16.5">
      <c r="A692" s="36">
        <v>606</v>
      </c>
      <c r="B692" s="37" t="s">
        <v>626</v>
      </c>
      <c r="C692" s="36" t="s">
        <v>9</v>
      </c>
      <c r="D692" s="38">
        <v>1</v>
      </c>
      <c r="E692" s="16"/>
    </row>
    <row r="693" spans="1:5" s="1" customFormat="1" ht="16.5">
      <c r="A693" s="36">
        <v>607</v>
      </c>
      <c r="B693" s="37" t="s">
        <v>627</v>
      </c>
      <c r="C693" s="36" t="s">
        <v>9</v>
      </c>
      <c r="D693" s="38">
        <v>1</v>
      </c>
      <c r="E693" s="16"/>
    </row>
    <row r="694" spans="1:5" s="1" customFormat="1" ht="16.5">
      <c r="A694" s="36">
        <v>608</v>
      </c>
      <c r="B694" s="37" t="s">
        <v>628</v>
      </c>
      <c r="C694" s="36" t="s">
        <v>9</v>
      </c>
      <c r="D694" s="38">
        <v>2</v>
      </c>
      <c r="E694" s="16"/>
    </row>
    <row r="695" spans="1:5" s="9" customFormat="1" ht="16.5">
      <c r="A695" s="36">
        <v>609</v>
      </c>
      <c r="B695" s="40" t="s">
        <v>629</v>
      </c>
      <c r="C695" s="39" t="s">
        <v>10</v>
      </c>
      <c r="D695" s="27">
        <v>3</v>
      </c>
      <c r="E695" s="18"/>
    </row>
    <row r="696" spans="1:5" s="9" customFormat="1" ht="16.5">
      <c r="A696" s="36">
        <v>610</v>
      </c>
      <c r="B696" s="40" t="s">
        <v>224</v>
      </c>
      <c r="C696" s="39" t="s">
        <v>10</v>
      </c>
      <c r="D696" s="27">
        <v>1</v>
      </c>
      <c r="E696" s="18"/>
    </row>
    <row r="697" spans="1:5" s="1" customFormat="1" ht="16.5">
      <c r="A697" s="36"/>
      <c r="B697" s="50" t="s">
        <v>630</v>
      </c>
      <c r="C697" s="64">
        <f>SUM(C699:C702)</f>
        <v>0</v>
      </c>
      <c r="D697" s="35"/>
      <c r="E697" s="16"/>
    </row>
    <row r="698" spans="1:5" s="1" customFormat="1" ht="16.5">
      <c r="A698" s="36">
        <v>611</v>
      </c>
      <c r="B698" s="37" t="s">
        <v>968</v>
      </c>
      <c r="C698" s="36" t="s">
        <v>9</v>
      </c>
      <c r="D698" s="38">
        <v>8</v>
      </c>
      <c r="E698" s="16"/>
    </row>
    <row r="699" spans="1:5" s="1" customFormat="1" ht="16.5">
      <c r="A699" s="36">
        <v>612</v>
      </c>
      <c r="B699" s="37" t="s">
        <v>631</v>
      </c>
      <c r="C699" s="36" t="s">
        <v>10</v>
      </c>
      <c r="D699" s="38">
        <v>8</v>
      </c>
      <c r="E699" s="16"/>
    </row>
    <row r="700" spans="1:5" s="1" customFormat="1" ht="16.5">
      <c r="A700" s="36">
        <v>613</v>
      </c>
      <c r="B700" s="37" t="s">
        <v>632</v>
      </c>
      <c r="C700" s="36" t="s">
        <v>10</v>
      </c>
      <c r="D700" s="38">
        <v>8</v>
      </c>
      <c r="E700" s="16"/>
    </row>
    <row r="701" spans="1:5" s="1" customFormat="1" ht="16.5">
      <c r="A701" s="36">
        <v>614</v>
      </c>
      <c r="B701" s="37" t="s">
        <v>633</v>
      </c>
      <c r="C701" s="36" t="s">
        <v>10</v>
      </c>
      <c r="D701" s="38">
        <v>1</v>
      </c>
      <c r="E701" s="16"/>
    </row>
    <row r="702" spans="1:5" s="1" customFormat="1" ht="16.5">
      <c r="A702" s="36">
        <v>615</v>
      </c>
      <c r="B702" s="37" t="s">
        <v>634</v>
      </c>
      <c r="C702" s="36" t="s">
        <v>10</v>
      </c>
      <c r="D702" s="38">
        <v>6</v>
      </c>
      <c r="E702" s="16"/>
    </row>
    <row r="703" spans="1:5" s="6" customFormat="1" ht="16.5">
      <c r="A703" s="58"/>
      <c r="B703" s="61" t="s">
        <v>608</v>
      </c>
      <c r="C703" s="58"/>
      <c r="D703" s="60"/>
      <c r="E703" s="20"/>
    </row>
    <row r="704" spans="1:5" s="9" customFormat="1" ht="16.5">
      <c r="A704" s="39">
        <v>616</v>
      </c>
      <c r="B704" s="40" t="s">
        <v>1025</v>
      </c>
      <c r="C704" s="39" t="s">
        <v>9</v>
      </c>
      <c r="D704" s="27">
        <v>1</v>
      </c>
      <c r="E704" s="18"/>
    </row>
    <row r="705" spans="1:5" s="9" customFormat="1" ht="16.5">
      <c r="A705" s="39">
        <v>617</v>
      </c>
      <c r="B705" s="40" t="s">
        <v>1026</v>
      </c>
      <c r="C705" s="39" t="s">
        <v>9</v>
      </c>
      <c r="D705" s="27">
        <v>1</v>
      </c>
      <c r="E705" s="18"/>
    </row>
    <row r="706" spans="1:5" s="9" customFormat="1" ht="16.5">
      <c r="A706" s="39">
        <v>618</v>
      </c>
      <c r="B706" s="40" t="s">
        <v>1027</v>
      </c>
      <c r="C706" s="39" t="s">
        <v>10</v>
      </c>
      <c r="D706" s="27">
        <v>1</v>
      </c>
      <c r="E706" s="18"/>
    </row>
    <row r="707" spans="1:5" s="9" customFormat="1" ht="16.5">
      <c r="A707" s="39">
        <v>619</v>
      </c>
      <c r="B707" s="40" t="s">
        <v>1020</v>
      </c>
      <c r="C707" s="39" t="s">
        <v>9</v>
      </c>
      <c r="D707" s="27">
        <v>1</v>
      </c>
      <c r="E707" s="18"/>
    </row>
    <row r="708" spans="1:5" s="9" customFormat="1" ht="16.5">
      <c r="A708" s="39">
        <v>620</v>
      </c>
      <c r="B708" s="40" t="s">
        <v>848</v>
      </c>
      <c r="C708" s="39" t="s">
        <v>10</v>
      </c>
      <c r="D708" s="27">
        <v>4</v>
      </c>
      <c r="E708" s="18"/>
    </row>
    <row r="709" spans="1:5" s="9" customFormat="1" ht="16.5">
      <c r="A709" s="39">
        <v>621</v>
      </c>
      <c r="B709" s="40" t="s">
        <v>1028</v>
      </c>
      <c r="C709" s="39" t="s">
        <v>10</v>
      </c>
      <c r="D709" s="27">
        <v>4</v>
      </c>
      <c r="E709" s="18"/>
    </row>
    <row r="710" spans="1:5" s="9" customFormat="1" ht="15" customHeight="1">
      <c r="A710" s="39">
        <v>622</v>
      </c>
      <c r="B710" s="40" t="s">
        <v>472</v>
      </c>
      <c r="C710" s="39" t="s">
        <v>10</v>
      </c>
      <c r="D710" s="27">
        <v>2</v>
      </c>
      <c r="E710" s="18"/>
    </row>
    <row r="711" spans="1:5" s="9" customFormat="1" ht="15" customHeight="1">
      <c r="A711" s="39">
        <v>623</v>
      </c>
      <c r="B711" s="40" t="s">
        <v>1029</v>
      </c>
      <c r="C711" s="39" t="s">
        <v>10</v>
      </c>
      <c r="D711" s="27">
        <v>1</v>
      </c>
      <c r="E711" s="18"/>
    </row>
    <row r="712" spans="1:5" s="9" customFormat="1" ht="16.5">
      <c r="A712" s="39">
        <v>624</v>
      </c>
      <c r="B712" s="40" t="s">
        <v>1030</v>
      </c>
      <c r="C712" s="39" t="s">
        <v>10</v>
      </c>
      <c r="D712" s="27">
        <v>1</v>
      </c>
      <c r="E712" s="18"/>
    </row>
    <row r="713" spans="1:5" s="9" customFormat="1" ht="15" customHeight="1">
      <c r="A713" s="39">
        <v>625</v>
      </c>
      <c r="B713" s="40" t="s">
        <v>1031</v>
      </c>
      <c r="C713" s="39" t="s">
        <v>9</v>
      </c>
      <c r="D713" s="27">
        <v>1</v>
      </c>
      <c r="E713" s="18"/>
    </row>
    <row r="714" spans="1:5" s="2" customFormat="1" ht="16.5">
      <c r="A714" s="34" t="s">
        <v>24</v>
      </c>
      <c r="B714" s="33" t="s">
        <v>1096</v>
      </c>
      <c r="C714" s="34"/>
      <c r="D714" s="35"/>
      <c r="E714" s="19"/>
    </row>
    <row r="715" spans="1:5" s="9" customFormat="1" ht="49.5">
      <c r="A715" s="39">
        <v>626</v>
      </c>
      <c r="B715" s="65" t="s">
        <v>1097</v>
      </c>
      <c r="C715" s="39" t="s">
        <v>9</v>
      </c>
      <c r="D715" s="27">
        <v>6</v>
      </c>
      <c r="E715" s="18"/>
    </row>
    <row r="716" spans="1:5" s="2" customFormat="1" ht="16.5">
      <c r="A716" s="34" t="s">
        <v>33</v>
      </c>
      <c r="B716" s="33" t="s">
        <v>21</v>
      </c>
      <c r="C716" s="34"/>
      <c r="D716" s="35"/>
      <c r="E716" s="19"/>
    </row>
    <row r="717" spans="1:5" s="12" customFormat="1" ht="16.5">
      <c r="A717" s="66"/>
      <c r="B717" s="67" t="s">
        <v>1095</v>
      </c>
      <c r="C717" s="68" t="s">
        <v>10</v>
      </c>
      <c r="D717" s="69"/>
      <c r="E717" s="21"/>
    </row>
    <row r="718" spans="1:5" s="25" customFormat="1" ht="15.75" customHeight="1">
      <c r="A718" s="70"/>
      <c r="B718" s="71" t="s">
        <v>897</v>
      </c>
      <c r="C718" s="72"/>
      <c r="D718" s="73"/>
      <c r="E718" s="410" t="s">
        <v>898</v>
      </c>
    </row>
    <row r="719" spans="1:5" s="13" customFormat="1" ht="16.5">
      <c r="A719" s="74">
        <v>627</v>
      </c>
      <c r="B719" s="75" t="s">
        <v>899</v>
      </c>
      <c r="C719" s="68" t="s">
        <v>10</v>
      </c>
      <c r="D719" s="27">
        <v>1</v>
      </c>
      <c r="E719" s="410"/>
    </row>
    <row r="720" spans="1:5" s="13" customFormat="1" ht="16.5">
      <c r="A720" s="74">
        <v>628</v>
      </c>
      <c r="B720" s="75" t="s">
        <v>900</v>
      </c>
      <c r="C720" s="68" t="s">
        <v>10</v>
      </c>
      <c r="D720" s="27">
        <v>1</v>
      </c>
      <c r="E720" s="410"/>
    </row>
    <row r="721" spans="1:5" s="13" customFormat="1" ht="16.5">
      <c r="A721" s="74">
        <v>629</v>
      </c>
      <c r="B721" s="75" t="s">
        <v>901</v>
      </c>
      <c r="C721" s="68" t="s">
        <v>10</v>
      </c>
      <c r="D721" s="27">
        <v>1</v>
      </c>
      <c r="E721" s="410"/>
    </row>
    <row r="722" spans="1:5" s="13" customFormat="1" ht="16.5">
      <c r="A722" s="74">
        <v>630</v>
      </c>
      <c r="B722" s="75" t="s">
        <v>902</v>
      </c>
      <c r="C722" s="68" t="s">
        <v>10</v>
      </c>
      <c r="D722" s="27">
        <v>1</v>
      </c>
      <c r="E722" s="410"/>
    </row>
    <row r="723" spans="1:5" s="25" customFormat="1" ht="16.5">
      <c r="A723" s="70"/>
      <c r="B723" s="71" t="s">
        <v>903</v>
      </c>
      <c r="C723" s="72"/>
      <c r="D723" s="73"/>
      <c r="E723" s="410"/>
    </row>
    <row r="724" spans="1:5" s="13" customFormat="1" ht="16.5">
      <c r="A724" s="74">
        <v>631</v>
      </c>
      <c r="B724" s="75" t="s">
        <v>904</v>
      </c>
      <c r="C724" s="68" t="s">
        <v>10</v>
      </c>
      <c r="D724" s="27">
        <v>1</v>
      </c>
      <c r="E724" s="410"/>
    </row>
    <row r="725" spans="1:5" s="13" customFormat="1" ht="16.5">
      <c r="A725" s="74">
        <v>632</v>
      </c>
      <c r="B725" s="75" t="s">
        <v>905</v>
      </c>
      <c r="C725" s="68" t="s">
        <v>10</v>
      </c>
      <c r="D725" s="27">
        <v>1</v>
      </c>
      <c r="E725" s="410"/>
    </row>
    <row r="726" spans="1:5" s="13" customFormat="1" ht="16.5">
      <c r="A726" s="74">
        <v>633</v>
      </c>
      <c r="B726" s="75" t="s">
        <v>906</v>
      </c>
      <c r="C726" s="68" t="s">
        <v>10</v>
      </c>
      <c r="D726" s="27">
        <v>1</v>
      </c>
      <c r="E726" s="410"/>
    </row>
    <row r="727" spans="1:5" s="13" customFormat="1" ht="16.5">
      <c r="A727" s="74">
        <v>634</v>
      </c>
      <c r="B727" s="75" t="s">
        <v>907</v>
      </c>
      <c r="C727" s="68" t="s">
        <v>10</v>
      </c>
      <c r="D727" s="27">
        <v>1</v>
      </c>
      <c r="E727" s="410"/>
    </row>
    <row r="728" spans="1:5" s="13" customFormat="1" ht="16.5">
      <c r="A728" s="74">
        <v>635</v>
      </c>
      <c r="B728" s="75" t="s">
        <v>908</v>
      </c>
      <c r="C728" s="68" t="s">
        <v>10</v>
      </c>
      <c r="D728" s="27">
        <v>1</v>
      </c>
      <c r="E728" s="410"/>
    </row>
    <row r="729" spans="1:5" s="13" customFormat="1" ht="16.5">
      <c r="A729" s="74">
        <v>636</v>
      </c>
      <c r="B729" s="75" t="s">
        <v>909</v>
      </c>
      <c r="C729" s="68" t="s">
        <v>10</v>
      </c>
      <c r="D729" s="27">
        <v>1</v>
      </c>
      <c r="E729" s="410"/>
    </row>
    <row r="730" spans="1:5" s="13" customFormat="1" ht="16.5">
      <c r="A730" s="74"/>
      <c r="B730" s="75" t="s">
        <v>910</v>
      </c>
      <c r="C730" s="68" t="s">
        <v>10</v>
      </c>
      <c r="D730" s="69"/>
      <c r="E730" s="410"/>
    </row>
    <row r="731" spans="1:5" s="13" customFormat="1" ht="16.5">
      <c r="A731" s="74">
        <v>637</v>
      </c>
      <c r="B731" s="75" t="s">
        <v>911</v>
      </c>
      <c r="C731" s="68" t="s">
        <v>10</v>
      </c>
      <c r="D731" s="27">
        <v>1</v>
      </c>
      <c r="E731" s="410"/>
    </row>
    <row r="732" spans="1:5" s="13" customFormat="1" ht="16.5">
      <c r="A732" s="74">
        <v>638</v>
      </c>
      <c r="B732" s="75" t="s">
        <v>912</v>
      </c>
      <c r="C732" s="68" t="s">
        <v>10</v>
      </c>
      <c r="D732" s="27">
        <v>1</v>
      </c>
      <c r="E732" s="410"/>
    </row>
    <row r="733" spans="1:5" s="13" customFormat="1" ht="16.5">
      <c r="A733" s="74">
        <v>639</v>
      </c>
      <c r="B733" s="75" t="s">
        <v>913</v>
      </c>
      <c r="C733" s="68" t="s">
        <v>10</v>
      </c>
      <c r="D733" s="27">
        <v>1</v>
      </c>
      <c r="E733" s="410"/>
    </row>
    <row r="734" spans="1:5" s="13" customFormat="1" ht="16.5">
      <c r="A734" s="74">
        <v>640</v>
      </c>
      <c r="B734" s="75" t="s">
        <v>914</v>
      </c>
      <c r="C734" s="68" t="s">
        <v>10</v>
      </c>
      <c r="D734" s="27">
        <v>1</v>
      </c>
      <c r="E734" s="410"/>
    </row>
    <row r="735" spans="1:5" s="13" customFormat="1" ht="16.5">
      <c r="A735" s="74">
        <v>641</v>
      </c>
      <c r="B735" s="75" t="s">
        <v>915</v>
      </c>
      <c r="C735" s="68" t="s">
        <v>10</v>
      </c>
      <c r="D735" s="27">
        <v>1</v>
      </c>
      <c r="E735" s="410"/>
    </row>
    <row r="736" spans="1:5" s="13" customFormat="1" ht="16.5">
      <c r="A736" s="74">
        <v>642</v>
      </c>
      <c r="B736" s="75" t="s">
        <v>916</v>
      </c>
      <c r="C736" s="68" t="s">
        <v>10</v>
      </c>
      <c r="D736" s="27">
        <v>1</v>
      </c>
      <c r="E736" s="410"/>
    </row>
    <row r="737" spans="1:5" s="13" customFormat="1" ht="16.5">
      <c r="A737" s="74">
        <v>643</v>
      </c>
      <c r="B737" s="75" t="s">
        <v>917</v>
      </c>
      <c r="C737" s="68" t="s">
        <v>10</v>
      </c>
      <c r="D737" s="27">
        <v>1</v>
      </c>
      <c r="E737" s="410"/>
    </row>
    <row r="738" spans="1:5" s="13" customFormat="1" ht="16.5">
      <c r="A738" s="74">
        <v>644</v>
      </c>
      <c r="B738" s="75" t="s">
        <v>918</v>
      </c>
      <c r="C738" s="68" t="s">
        <v>10</v>
      </c>
      <c r="D738" s="27">
        <v>1</v>
      </c>
      <c r="E738" s="410"/>
    </row>
    <row r="739" spans="1:5" s="13" customFormat="1" ht="16.5">
      <c r="A739" s="74">
        <v>645</v>
      </c>
      <c r="B739" s="75" t="s">
        <v>508</v>
      </c>
      <c r="C739" s="68" t="s">
        <v>10</v>
      </c>
      <c r="D739" s="27">
        <v>1</v>
      </c>
      <c r="E739" s="410"/>
    </row>
    <row r="740" spans="1:5" s="10" customFormat="1" ht="16.5">
      <c r="A740" s="74">
        <v>646</v>
      </c>
      <c r="B740" s="75" t="s">
        <v>218</v>
      </c>
      <c r="C740" s="68" t="s">
        <v>10</v>
      </c>
      <c r="D740" s="27">
        <v>3</v>
      </c>
      <c r="E740" s="410"/>
    </row>
    <row r="741" spans="1:5" s="10" customFormat="1" ht="16.5">
      <c r="A741" s="74">
        <v>647</v>
      </c>
      <c r="B741" s="75" t="s">
        <v>919</v>
      </c>
      <c r="C741" s="68" t="s">
        <v>10</v>
      </c>
      <c r="D741" s="27">
        <v>3</v>
      </c>
      <c r="E741" s="410"/>
    </row>
    <row r="742" spans="1:5" s="10" customFormat="1" ht="16.5">
      <c r="A742" s="74">
        <v>648</v>
      </c>
      <c r="B742" s="75" t="s">
        <v>920</v>
      </c>
      <c r="C742" s="68" t="s">
        <v>10</v>
      </c>
      <c r="D742" s="27">
        <v>5</v>
      </c>
      <c r="E742" s="410"/>
    </row>
    <row r="743" spans="1:5" s="10" customFormat="1" ht="16.5">
      <c r="A743" s="74">
        <v>649</v>
      </c>
      <c r="B743" s="75" t="s">
        <v>921</v>
      </c>
      <c r="C743" s="68" t="s">
        <v>10</v>
      </c>
      <c r="D743" s="27">
        <v>1</v>
      </c>
      <c r="E743" s="410"/>
    </row>
    <row r="744" spans="1:5" s="10" customFormat="1" ht="15.75" customHeight="1">
      <c r="A744" s="74">
        <v>650</v>
      </c>
      <c r="B744" s="75" t="s">
        <v>922</v>
      </c>
      <c r="C744" s="68" t="s">
        <v>10</v>
      </c>
      <c r="D744" s="27">
        <v>1</v>
      </c>
      <c r="E744" s="410" t="s">
        <v>898</v>
      </c>
    </row>
    <row r="745" spans="1:5" s="10" customFormat="1" ht="16.5">
      <c r="A745" s="74">
        <v>651</v>
      </c>
      <c r="B745" s="75" t="s">
        <v>923</v>
      </c>
      <c r="C745" s="68" t="s">
        <v>10</v>
      </c>
      <c r="D745" s="27">
        <v>2</v>
      </c>
      <c r="E745" s="410"/>
    </row>
    <row r="746" spans="1:5" s="13" customFormat="1" ht="16.5">
      <c r="A746" s="74">
        <v>652</v>
      </c>
      <c r="B746" s="75" t="s">
        <v>924</v>
      </c>
      <c r="C746" s="68" t="s">
        <v>10</v>
      </c>
      <c r="D746" s="27">
        <v>1</v>
      </c>
      <c r="E746" s="410"/>
    </row>
    <row r="747" spans="1:5" s="13" customFormat="1" ht="16.5">
      <c r="A747" s="74">
        <v>653</v>
      </c>
      <c r="B747" s="75" t="s">
        <v>566</v>
      </c>
      <c r="C747" s="68" t="s">
        <v>10</v>
      </c>
      <c r="D747" s="27">
        <v>1</v>
      </c>
      <c r="E747" s="410"/>
    </row>
    <row r="748" spans="1:5" s="13" customFormat="1" ht="16.5">
      <c r="A748" s="74">
        <v>654</v>
      </c>
      <c r="B748" s="75" t="s">
        <v>925</v>
      </c>
      <c r="C748" s="68" t="s">
        <v>10</v>
      </c>
      <c r="D748" s="27">
        <v>1</v>
      </c>
      <c r="E748" s="410"/>
    </row>
    <row r="749" spans="1:5" s="13" customFormat="1" ht="16.5">
      <c r="A749" s="74">
        <v>655</v>
      </c>
      <c r="B749" s="75" t="s">
        <v>926</v>
      </c>
      <c r="C749" s="68" t="s">
        <v>10</v>
      </c>
      <c r="D749" s="27">
        <v>1</v>
      </c>
      <c r="E749" s="410"/>
    </row>
    <row r="750" spans="1:5" s="13" customFormat="1" ht="16.5">
      <c r="A750" s="74">
        <v>656</v>
      </c>
      <c r="B750" s="75" t="s">
        <v>672</v>
      </c>
      <c r="C750" s="68" t="s">
        <v>10</v>
      </c>
      <c r="D750" s="27">
        <v>2</v>
      </c>
      <c r="E750" s="410"/>
    </row>
    <row r="751" spans="1:5" s="13" customFormat="1" ht="16.5">
      <c r="A751" s="74">
        <v>657</v>
      </c>
      <c r="B751" s="75" t="s">
        <v>927</v>
      </c>
      <c r="C751" s="68" t="s">
        <v>10</v>
      </c>
      <c r="D751" s="27">
        <v>5</v>
      </c>
      <c r="E751" s="410"/>
    </row>
    <row r="752" spans="1:5" s="13" customFormat="1" ht="16.5">
      <c r="A752" s="74">
        <v>658</v>
      </c>
      <c r="B752" s="75" t="s">
        <v>43</v>
      </c>
      <c r="C752" s="68" t="s">
        <v>10</v>
      </c>
      <c r="D752" s="27">
        <v>1</v>
      </c>
      <c r="E752" s="410"/>
    </row>
    <row r="753" spans="1:5" s="13" customFormat="1" ht="16.5">
      <c r="A753" s="74">
        <v>659</v>
      </c>
      <c r="B753" s="75" t="s">
        <v>928</v>
      </c>
      <c r="C753" s="68" t="s">
        <v>10</v>
      </c>
      <c r="D753" s="27">
        <v>1</v>
      </c>
      <c r="E753" s="410"/>
    </row>
    <row r="754" spans="1:5" s="13" customFormat="1" ht="16.5">
      <c r="A754" s="74">
        <v>660</v>
      </c>
      <c r="B754" s="75" t="s">
        <v>575</v>
      </c>
      <c r="C754" s="68" t="s">
        <v>10</v>
      </c>
      <c r="D754" s="27">
        <v>1</v>
      </c>
      <c r="E754" s="410"/>
    </row>
    <row r="755" spans="1:5" s="13" customFormat="1" ht="16.5">
      <c r="A755" s="74">
        <v>661</v>
      </c>
      <c r="B755" s="75" t="s">
        <v>483</v>
      </c>
      <c r="C755" s="68" t="s">
        <v>10</v>
      </c>
      <c r="D755" s="27">
        <v>1</v>
      </c>
      <c r="E755" s="410"/>
    </row>
    <row r="756" spans="1:5" s="13" customFormat="1" ht="16.5">
      <c r="A756" s="74">
        <v>662</v>
      </c>
      <c r="B756" s="75" t="s">
        <v>929</v>
      </c>
      <c r="C756" s="68" t="s">
        <v>10</v>
      </c>
      <c r="D756" s="27">
        <v>5</v>
      </c>
      <c r="E756" s="410"/>
    </row>
    <row r="757" spans="1:5" s="13" customFormat="1" ht="16.5">
      <c r="A757" s="74">
        <v>663</v>
      </c>
      <c r="B757" s="75" t="s">
        <v>673</v>
      </c>
      <c r="C757" s="68" t="s">
        <v>10</v>
      </c>
      <c r="D757" s="27">
        <v>1</v>
      </c>
      <c r="E757" s="410"/>
    </row>
    <row r="758" spans="1:5" s="13" customFormat="1" ht="16.5">
      <c r="A758" s="74">
        <v>664</v>
      </c>
      <c r="B758" s="75" t="s">
        <v>930</v>
      </c>
      <c r="C758" s="68" t="s">
        <v>10</v>
      </c>
      <c r="D758" s="27">
        <v>1</v>
      </c>
      <c r="E758" s="410"/>
    </row>
    <row r="759" spans="1:5" s="13" customFormat="1" ht="16.5">
      <c r="A759" s="74">
        <v>665</v>
      </c>
      <c r="B759" s="75" t="s">
        <v>931</v>
      </c>
      <c r="C759" s="68" t="s">
        <v>10</v>
      </c>
      <c r="D759" s="27">
        <v>1</v>
      </c>
      <c r="E759" s="410"/>
    </row>
    <row r="760" spans="1:5" s="13" customFormat="1" ht="33">
      <c r="A760" s="74">
        <v>666</v>
      </c>
      <c r="B760" s="75" t="s">
        <v>932</v>
      </c>
      <c r="C760" s="68" t="s">
        <v>10</v>
      </c>
      <c r="D760" s="27">
        <v>1</v>
      </c>
      <c r="E760" s="410"/>
    </row>
    <row r="761" spans="1:5" s="13" customFormat="1" ht="16.5">
      <c r="A761" s="74">
        <v>667</v>
      </c>
      <c r="B761" s="75" t="s">
        <v>933</v>
      </c>
      <c r="C761" s="68" t="s">
        <v>10</v>
      </c>
      <c r="D761" s="27">
        <v>1</v>
      </c>
      <c r="E761" s="410"/>
    </row>
    <row r="762" spans="1:5" s="13" customFormat="1" ht="16.5">
      <c r="A762" s="74">
        <v>668</v>
      </c>
      <c r="B762" s="75" t="s">
        <v>674</v>
      </c>
      <c r="C762" s="68" t="s">
        <v>10</v>
      </c>
      <c r="D762" s="27">
        <v>5</v>
      </c>
      <c r="E762" s="410"/>
    </row>
    <row r="763" spans="1:5" s="13" customFormat="1" ht="16.5">
      <c r="A763" s="74">
        <v>669</v>
      </c>
      <c r="B763" s="75" t="s">
        <v>934</v>
      </c>
      <c r="C763" s="68" t="s">
        <v>10</v>
      </c>
      <c r="D763" s="27">
        <v>1</v>
      </c>
      <c r="E763" s="410"/>
    </row>
    <row r="764" spans="1:5" s="13" customFormat="1" ht="16.5">
      <c r="A764" s="74">
        <v>670</v>
      </c>
      <c r="B764" s="75" t="s">
        <v>935</v>
      </c>
      <c r="C764" s="68" t="s">
        <v>10</v>
      </c>
      <c r="D764" s="27">
        <v>1</v>
      </c>
      <c r="E764" s="410"/>
    </row>
    <row r="765" spans="1:5" s="12" customFormat="1" ht="17.25">
      <c r="A765" s="66"/>
      <c r="B765" s="76" t="s">
        <v>969</v>
      </c>
      <c r="C765" s="68" t="s">
        <v>10</v>
      </c>
      <c r="D765" s="77"/>
      <c r="E765" s="21"/>
    </row>
    <row r="766" spans="1:5" s="11" customFormat="1" ht="16.5">
      <c r="A766" s="78">
        <v>671</v>
      </c>
      <c r="B766" s="79" t="s">
        <v>937</v>
      </c>
      <c r="C766" s="68" t="s">
        <v>10</v>
      </c>
      <c r="D766" s="80">
        <v>6</v>
      </c>
      <c r="E766" s="410"/>
    </row>
    <row r="767" spans="1:5" s="11" customFormat="1" ht="16.5">
      <c r="A767" s="78">
        <v>672</v>
      </c>
      <c r="B767" s="79" t="s">
        <v>938</v>
      </c>
      <c r="C767" s="68" t="s">
        <v>10</v>
      </c>
      <c r="D767" s="80">
        <v>2</v>
      </c>
      <c r="E767" s="410"/>
    </row>
    <row r="768" spans="1:5" s="11" customFormat="1" ht="16.5">
      <c r="A768" s="78">
        <v>673</v>
      </c>
      <c r="B768" s="79" t="s">
        <v>939</v>
      </c>
      <c r="C768" s="68" t="s">
        <v>10</v>
      </c>
      <c r="D768" s="80">
        <v>1</v>
      </c>
      <c r="E768" s="410"/>
    </row>
    <row r="769" spans="1:5" s="11" customFormat="1" ht="16.5">
      <c r="A769" s="78">
        <v>674</v>
      </c>
      <c r="B769" s="79" t="s">
        <v>940</v>
      </c>
      <c r="C769" s="68" t="s">
        <v>10</v>
      </c>
      <c r="D769" s="80">
        <v>1</v>
      </c>
      <c r="E769" s="410"/>
    </row>
    <row r="770" spans="1:5" s="11" customFormat="1" ht="16.5">
      <c r="A770" s="78">
        <v>675</v>
      </c>
      <c r="B770" s="79" t="s">
        <v>941</v>
      </c>
      <c r="C770" s="68" t="s">
        <v>10</v>
      </c>
      <c r="D770" s="80">
        <v>1</v>
      </c>
      <c r="E770" s="410"/>
    </row>
    <row r="771" spans="1:5" s="11" customFormat="1" ht="16.5">
      <c r="A771" s="78">
        <v>676</v>
      </c>
      <c r="B771" s="79" t="s">
        <v>942</v>
      </c>
      <c r="C771" s="68" t="s">
        <v>10</v>
      </c>
      <c r="D771" s="80">
        <v>1</v>
      </c>
      <c r="E771" s="410"/>
    </row>
    <row r="772" spans="1:5" s="11" customFormat="1" ht="16.5">
      <c r="A772" s="78">
        <v>677</v>
      </c>
      <c r="B772" s="79" t="s">
        <v>943</v>
      </c>
      <c r="C772" s="68" t="s">
        <v>10</v>
      </c>
      <c r="D772" s="80">
        <v>1</v>
      </c>
      <c r="E772" s="410"/>
    </row>
    <row r="773" spans="1:5" s="11" customFormat="1" ht="16.5">
      <c r="A773" s="78">
        <v>678</v>
      </c>
      <c r="B773" s="79" t="s">
        <v>944</v>
      </c>
      <c r="C773" s="68" t="s">
        <v>10</v>
      </c>
      <c r="D773" s="80">
        <v>1</v>
      </c>
      <c r="E773" s="410"/>
    </row>
    <row r="774" spans="1:5" s="11" customFormat="1" ht="16.5">
      <c r="A774" s="78">
        <v>679</v>
      </c>
      <c r="B774" s="79" t="s">
        <v>945</v>
      </c>
      <c r="C774" s="68" t="s">
        <v>10</v>
      </c>
      <c r="D774" s="80">
        <v>1</v>
      </c>
      <c r="E774" s="410"/>
    </row>
    <row r="775" spans="1:5" s="12" customFormat="1" ht="17.25">
      <c r="A775" s="66"/>
      <c r="B775" s="76" t="s">
        <v>970</v>
      </c>
      <c r="C775" s="68" t="s">
        <v>10</v>
      </c>
      <c r="D775" s="77"/>
      <c r="E775" s="21"/>
    </row>
    <row r="776" spans="1:5" s="11" customFormat="1" ht="16.5" customHeight="1">
      <c r="A776" s="78">
        <v>680</v>
      </c>
      <c r="B776" s="79" t="s">
        <v>946</v>
      </c>
      <c r="C776" s="68" t="s">
        <v>10</v>
      </c>
      <c r="D776" s="80">
        <v>1</v>
      </c>
      <c r="E776" s="410" t="s">
        <v>936</v>
      </c>
    </row>
    <row r="777" spans="1:5" s="11" customFormat="1" ht="16.5">
      <c r="A777" s="78">
        <v>681</v>
      </c>
      <c r="B777" s="79" t="s">
        <v>947</v>
      </c>
      <c r="C777" s="68" t="s">
        <v>10</v>
      </c>
      <c r="D777" s="80">
        <v>1</v>
      </c>
      <c r="E777" s="410"/>
    </row>
    <row r="778" spans="1:5" s="11" customFormat="1" ht="16.5">
      <c r="A778" s="78">
        <v>682</v>
      </c>
      <c r="B778" s="79" t="s">
        <v>677</v>
      </c>
      <c r="C778" s="68" t="s">
        <v>10</v>
      </c>
      <c r="D778" s="80">
        <v>1</v>
      </c>
      <c r="E778" s="410"/>
    </row>
    <row r="779" spans="1:5" s="11" customFormat="1" ht="16.5">
      <c r="A779" s="78">
        <v>693</v>
      </c>
      <c r="B779" s="79" t="s">
        <v>574</v>
      </c>
      <c r="C779" s="68" t="s">
        <v>10</v>
      </c>
      <c r="D779" s="80">
        <v>1</v>
      </c>
      <c r="E779" s="410"/>
    </row>
    <row r="780" spans="1:5" s="12" customFormat="1" ht="17.25">
      <c r="A780" s="66"/>
      <c r="B780" s="76" t="s">
        <v>971</v>
      </c>
      <c r="C780" s="68" t="s">
        <v>10</v>
      </c>
      <c r="D780" s="77"/>
      <c r="E780" s="21"/>
    </row>
    <row r="781" spans="1:5" s="11" customFormat="1" ht="66">
      <c r="A781" s="78">
        <v>694</v>
      </c>
      <c r="B781" s="79" t="s">
        <v>1098</v>
      </c>
      <c r="C781" s="68" t="s">
        <v>10</v>
      </c>
      <c r="D781" s="80">
        <v>2</v>
      </c>
      <c r="E781" s="24" t="s">
        <v>948</v>
      </c>
    </row>
    <row r="782" spans="1:5" s="3" customFormat="1" ht="16.5">
      <c r="A782" s="32" t="s">
        <v>40</v>
      </c>
      <c r="B782" s="33" t="s">
        <v>22</v>
      </c>
      <c r="C782" s="34"/>
      <c r="D782" s="35"/>
      <c r="E782" s="17"/>
    </row>
    <row r="783" spans="1:5" s="2" customFormat="1" ht="16.5">
      <c r="A783" s="34"/>
      <c r="B783" s="33" t="s">
        <v>237</v>
      </c>
      <c r="C783" s="34"/>
      <c r="D783" s="35"/>
      <c r="E783" s="19"/>
    </row>
    <row r="784" spans="1:5" s="1" customFormat="1" ht="16.5">
      <c r="A784" s="36">
        <v>395</v>
      </c>
      <c r="B784" s="37" t="s">
        <v>569</v>
      </c>
      <c r="C784" s="36" t="s">
        <v>10</v>
      </c>
      <c r="D784" s="38">
        <v>4</v>
      </c>
      <c r="E784" s="16"/>
    </row>
    <row r="785" spans="1:5" s="1" customFormat="1" ht="16.5">
      <c r="A785" s="36">
        <v>396</v>
      </c>
      <c r="B785" s="37" t="s">
        <v>577</v>
      </c>
      <c r="C785" s="36" t="s">
        <v>10</v>
      </c>
      <c r="D785" s="38">
        <v>3</v>
      </c>
      <c r="E785" s="16"/>
    </row>
    <row r="786" spans="1:5" s="1" customFormat="1" ht="16.5">
      <c r="A786" s="36">
        <v>397</v>
      </c>
      <c r="B786" s="37" t="s">
        <v>238</v>
      </c>
      <c r="C786" s="36" t="s">
        <v>10</v>
      </c>
      <c r="D786" s="38">
        <v>1</v>
      </c>
      <c r="E786" s="16"/>
    </row>
    <row r="787" spans="1:5" s="1" customFormat="1" ht="16.5">
      <c r="A787" s="36">
        <v>398</v>
      </c>
      <c r="B787" s="37" t="s">
        <v>578</v>
      </c>
      <c r="C787" s="36" t="s">
        <v>10</v>
      </c>
      <c r="D787" s="38">
        <v>1</v>
      </c>
      <c r="E787" s="16"/>
    </row>
    <row r="788" spans="1:5" s="1" customFormat="1" ht="16.5">
      <c r="A788" s="36">
        <v>399</v>
      </c>
      <c r="B788" s="37" t="s">
        <v>239</v>
      </c>
      <c r="C788" s="36" t="s">
        <v>10</v>
      </c>
      <c r="D788" s="38">
        <v>1</v>
      </c>
      <c r="E788" s="16"/>
    </row>
    <row r="789" spans="1:5" s="2" customFormat="1" ht="16.5">
      <c r="A789" s="34"/>
      <c r="B789" s="33" t="s">
        <v>764</v>
      </c>
      <c r="C789" s="34"/>
      <c r="D789" s="35"/>
      <c r="E789" s="19"/>
    </row>
    <row r="790" spans="1:5" s="1" customFormat="1" ht="16.5">
      <c r="A790" s="36">
        <v>400</v>
      </c>
      <c r="B790" s="37" t="s">
        <v>569</v>
      </c>
      <c r="C790" s="36" t="s">
        <v>10</v>
      </c>
      <c r="D790" s="38">
        <v>1</v>
      </c>
      <c r="E790" s="16"/>
    </row>
    <row r="791" spans="1:5" s="1" customFormat="1" ht="16.5">
      <c r="A791" s="36">
        <v>401</v>
      </c>
      <c r="B791" s="37" t="s">
        <v>577</v>
      </c>
      <c r="C791" s="36" t="s">
        <v>10</v>
      </c>
      <c r="D791" s="38">
        <v>1</v>
      </c>
      <c r="E791" s="16"/>
    </row>
    <row r="792" spans="1:5" s="15" customFormat="1" ht="16.5">
      <c r="A792" s="81"/>
      <c r="B792" s="82" t="s">
        <v>1032</v>
      </c>
      <c r="C792" s="81"/>
      <c r="D792" s="83"/>
      <c r="E792" s="22"/>
    </row>
    <row r="793" spans="1:5" s="11" customFormat="1" ht="16.5">
      <c r="A793" s="78">
        <v>402</v>
      </c>
      <c r="B793" s="79" t="s">
        <v>1033</v>
      </c>
      <c r="C793" s="68" t="s">
        <v>9</v>
      </c>
      <c r="D793" s="80">
        <v>1</v>
      </c>
      <c r="E793" s="18"/>
    </row>
    <row r="794" spans="1:5" s="11" customFormat="1" ht="16.5">
      <c r="A794" s="78">
        <v>403</v>
      </c>
      <c r="B794" s="79" t="s">
        <v>1070</v>
      </c>
      <c r="C794" s="68" t="s">
        <v>9</v>
      </c>
      <c r="D794" s="80">
        <v>1</v>
      </c>
      <c r="E794" s="18"/>
    </row>
    <row r="795" spans="1:5" s="2" customFormat="1" ht="15.75" customHeight="1">
      <c r="A795" s="34"/>
      <c r="B795" s="33" t="s">
        <v>765</v>
      </c>
      <c r="C795" s="34"/>
      <c r="D795" s="35"/>
      <c r="E795" s="19"/>
    </row>
    <row r="796" spans="1:5" s="9" customFormat="1" ht="16.5" customHeight="1">
      <c r="A796" s="39">
        <v>404</v>
      </c>
      <c r="B796" s="40" t="s">
        <v>569</v>
      </c>
      <c r="C796" s="39" t="s">
        <v>10</v>
      </c>
      <c r="D796" s="27">
        <v>20</v>
      </c>
      <c r="E796" s="18"/>
    </row>
    <row r="797" spans="1:5" s="9" customFormat="1" ht="16.5" customHeight="1">
      <c r="A797" s="39">
        <v>405</v>
      </c>
      <c r="B797" s="84" t="s">
        <v>1059</v>
      </c>
      <c r="C797" s="39" t="s">
        <v>10</v>
      </c>
      <c r="D797" s="85">
        <v>20</v>
      </c>
      <c r="E797" s="18"/>
    </row>
    <row r="798" spans="1:5" s="9" customFormat="1" ht="23.25" customHeight="1">
      <c r="A798" s="39">
        <v>406</v>
      </c>
      <c r="B798" s="84" t="s">
        <v>1060</v>
      </c>
      <c r="C798" s="39" t="s">
        <v>10</v>
      </c>
      <c r="D798" s="85">
        <v>2</v>
      </c>
      <c r="E798" s="18"/>
    </row>
    <row r="799" spans="1:5" s="9" customFormat="1" ht="26.25" customHeight="1">
      <c r="A799" s="39">
        <v>407</v>
      </c>
      <c r="B799" s="84" t="s">
        <v>578</v>
      </c>
      <c r="C799" s="39" t="s">
        <v>10</v>
      </c>
      <c r="D799" s="85">
        <v>3</v>
      </c>
      <c r="E799" s="18"/>
    </row>
    <row r="800" spans="1:5" s="9" customFormat="1" ht="28.5" customHeight="1">
      <c r="A800" s="39">
        <v>408</v>
      </c>
      <c r="B800" s="84" t="s">
        <v>1061</v>
      </c>
      <c r="C800" s="39" t="s">
        <v>10</v>
      </c>
      <c r="D800" s="85">
        <v>3</v>
      </c>
      <c r="E800" s="18"/>
    </row>
    <row r="801" spans="1:5" s="9" customFormat="1" ht="24" customHeight="1">
      <c r="A801" s="39">
        <v>409</v>
      </c>
      <c r="B801" s="84" t="s">
        <v>1062</v>
      </c>
      <c r="C801" s="39" t="s">
        <v>10</v>
      </c>
      <c r="D801" s="85">
        <v>10</v>
      </c>
      <c r="E801" s="18"/>
    </row>
    <row r="802" spans="1:5" s="9" customFormat="1" ht="38.25" customHeight="1">
      <c r="A802" s="39">
        <v>410</v>
      </c>
      <c r="B802" s="84" t="s">
        <v>1063</v>
      </c>
      <c r="C802" s="39" t="s">
        <v>10</v>
      </c>
      <c r="D802" s="85">
        <v>10</v>
      </c>
      <c r="E802" s="18"/>
    </row>
    <row r="803" spans="1:5" s="9" customFormat="1" ht="36.75" customHeight="1">
      <c r="A803" s="39">
        <v>411</v>
      </c>
      <c r="B803" s="84" t="s">
        <v>1064</v>
      </c>
      <c r="C803" s="39" t="s">
        <v>10</v>
      </c>
      <c r="D803" s="85">
        <v>32</v>
      </c>
      <c r="E803" s="18"/>
    </row>
    <row r="804" spans="1:5" s="2" customFormat="1" ht="16.5">
      <c r="A804" s="34"/>
      <c r="B804" s="33" t="s">
        <v>23</v>
      </c>
      <c r="C804" s="34"/>
      <c r="D804" s="35"/>
      <c r="E804" s="19"/>
    </row>
    <row r="805" spans="1:5" s="1" customFormat="1" ht="16.5">
      <c r="A805" s="36">
        <v>412</v>
      </c>
      <c r="B805" s="37" t="s">
        <v>972</v>
      </c>
      <c r="C805" s="36" t="s">
        <v>10</v>
      </c>
      <c r="D805" s="38">
        <v>1</v>
      </c>
      <c r="E805" s="16"/>
    </row>
    <row r="806" spans="1:5" s="1" customFormat="1" ht="16.5">
      <c r="A806" s="36">
        <v>413</v>
      </c>
      <c r="B806" s="37" t="s">
        <v>973</v>
      </c>
      <c r="C806" s="36" t="s">
        <v>10</v>
      </c>
      <c r="D806" s="38">
        <v>1</v>
      </c>
      <c r="E806" s="16"/>
    </row>
    <row r="807" spans="1:5" s="1" customFormat="1" ht="16.5">
      <c r="A807" s="36">
        <f t="shared" ref="A807:A869" si="0">+IF(B807&lt;&gt;"",A806+1,"")</f>
        <v>414</v>
      </c>
      <c r="B807" s="37" t="s">
        <v>974</v>
      </c>
      <c r="C807" s="36" t="s">
        <v>10</v>
      </c>
      <c r="D807" s="38">
        <v>1</v>
      </c>
      <c r="E807" s="16"/>
    </row>
    <row r="808" spans="1:5" s="11" customFormat="1" ht="16.5">
      <c r="A808" s="36">
        <f t="shared" si="0"/>
        <v>415</v>
      </c>
      <c r="B808" s="79" t="s">
        <v>1034</v>
      </c>
      <c r="C808" s="68" t="s">
        <v>9</v>
      </c>
      <c r="D808" s="80">
        <v>1</v>
      </c>
      <c r="E808" s="18"/>
    </row>
    <row r="809" spans="1:5" s="11" customFormat="1" ht="16.5">
      <c r="A809" s="36">
        <f t="shared" si="0"/>
        <v>416</v>
      </c>
      <c r="B809" s="79" t="s">
        <v>1035</v>
      </c>
      <c r="C809" s="68" t="s">
        <v>10</v>
      </c>
      <c r="D809" s="80">
        <v>1</v>
      </c>
      <c r="E809" s="18"/>
    </row>
    <row r="810" spans="1:5" s="11" customFormat="1" ht="16.5">
      <c r="A810" s="36">
        <f t="shared" si="0"/>
        <v>417</v>
      </c>
      <c r="B810" s="79" t="s">
        <v>1036</v>
      </c>
      <c r="C810" s="68" t="s">
        <v>10</v>
      </c>
      <c r="D810" s="80">
        <v>1</v>
      </c>
      <c r="E810" s="18"/>
    </row>
    <row r="811" spans="1:5" s="11" customFormat="1" ht="16.5">
      <c r="A811" s="36">
        <f t="shared" si="0"/>
        <v>418</v>
      </c>
      <c r="B811" s="79" t="s">
        <v>1037</v>
      </c>
      <c r="C811" s="68" t="s">
        <v>10</v>
      </c>
      <c r="D811" s="80">
        <v>1</v>
      </c>
      <c r="E811" s="18"/>
    </row>
    <row r="812" spans="1:5" s="11" customFormat="1" ht="16.5">
      <c r="A812" s="36">
        <f t="shared" si="0"/>
        <v>419</v>
      </c>
      <c r="B812" s="79" t="s">
        <v>1038</v>
      </c>
      <c r="C812" s="68" t="s">
        <v>10</v>
      </c>
      <c r="D812" s="80">
        <v>1</v>
      </c>
      <c r="E812" s="18"/>
    </row>
    <row r="813" spans="1:5" s="11" customFormat="1" ht="16.5">
      <c r="A813" s="36">
        <f t="shared" si="0"/>
        <v>420</v>
      </c>
      <c r="B813" s="79" t="s">
        <v>1039</v>
      </c>
      <c r="C813" s="68" t="s">
        <v>10</v>
      </c>
      <c r="D813" s="80">
        <v>1</v>
      </c>
      <c r="E813" s="18"/>
    </row>
    <row r="814" spans="1:5" s="11" customFormat="1" ht="33">
      <c r="A814" s="36">
        <f t="shared" si="0"/>
        <v>421</v>
      </c>
      <c r="B814" s="40" t="s">
        <v>1040</v>
      </c>
      <c r="C814" s="68" t="s">
        <v>10</v>
      </c>
      <c r="D814" s="80">
        <v>1</v>
      </c>
      <c r="E814" s="18"/>
    </row>
    <row r="815" spans="1:5" s="1" customFormat="1" ht="16.5">
      <c r="A815" s="36">
        <f t="shared" si="0"/>
        <v>422</v>
      </c>
      <c r="B815" s="37" t="s">
        <v>240</v>
      </c>
      <c r="C815" s="36" t="s">
        <v>9</v>
      </c>
      <c r="D815" s="38">
        <v>2</v>
      </c>
      <c r="E815" s="16"/>
    </row>
    <row r="816" spans="1:5" s="1" customFormat="1" ht="16.5">
      <c r="A816" s="36">
        <f t="shared" si="0"/>
        <v>423</v>
      </c>
      <c r="B816" s="37" t="s">
        <v>241</v>
      </c>
      <c r="C816" s="36" t="s">
        <v>10</v>
      </c>
      <c r="D816" s="38">
        <v>1</v>
      </c>
      <c r="E816" s="16"/>
    </row>
    <row r="817" spans="1:5" s="1" customFormat="1" ht="16.5">
      <c r="A817" s="36">
        <f t="shared" si="0"/>
        <v>424</v>
      </c>
      <c r="B817" s="37" t="s">
        <v>242</v>
      </c>
      <c r="C817" s="36" t="s">
        <v>10</v>
      </c>
      <c r="D817" s="38">
        <v>1</v>
      </c>
      <c r="E817" s="16"/>
    </row>
    <row r="818" spans="1:5" s="1" customFormat="1" ht="16.5">
      <c r="A818" s="36">
        <f t="shared" si="0"/>
        <v>425</v>
      </c>
      <c r="B818" s="37" t="s">
        <v>243</v>
      </c>
      <c r="C818" s="36" t="s">
        <v>10</v>
      </c>
      <c r="D818" s="38">
        <v>1</v>
      </c>
      <c r="E818" s="16"/>
    </row>
    <row r="819" spans="1:5" s="1" customFormat="1" ht="16.5">
      <c r="A819" s="36">
        <f t="shared" si="0"/>
        <v>426</v>
      </c>
      <c r="B819" s="37" t="s">
        <v>244</v>
      </c>
      <c r="C819" s="36" t="s">
        <v>10</v>
      </c>
      <c r="D819" s="38">
        <v>1</v>
      </c>
      <c r="E819" s="16"/>
    </row>
    <row r="820" spans="1:5" s="1" customFormat="1" ht="16.5">
      <c r="A820" s="36">
        <f t="shared" si="0"/>
        <v>427</v>
      </c>
      <c r="B820" s="37" t="s">
        <v>245</v>
      </c>
      <c r="C820" s="36" t="s">
        <v>10</v>
      </c>
      <c r="D820" s="38">
        <v>1</v>
      </c>
      <c r="E820" s="16"/>
    </row>
    <row r="821" spans="1:5" s="1" customFormat="1" ht="16.5">
      <c r="A821" s="36">
        <f t="shared" si="0"/>
        <v>428</v>
      </c>
      <c r="B821" s="37" t="s">
        <v>246</v>
      </c>
      <c r="C821" s="36" t="s">
        <v>10</v>
      </c>
      <c r="D821" s="38">
        <v>1</v>
      </c>
      <c r="E821" s="16"/>
    </row>
    <row r="822" spans="1:5" s="1" customFormat="1" ht="16.5">
      <c r="A822" s="36">
        <f t="shared" si="0"/>
        <v>429</v>
      </c>
      <c r="B822" s="37" t="s">
        <v>247</v>
      </c>
      <c r="C822" s="36" t="s">
        <v>10</v>
      </c>
      <c r="D822" s="38">
        <v>1</v>
      </c>
      <c r="E822" s="16"/>
    </row>
    <row r="823" spans="1:5" s="1" customFormat="1" ht="16.5">
      <c r="A823" s="36">
        <f t="shared" si="0"/>
        <v>430</v>
      </c>
      <c r="B823" s="37" t="s">
        <v>248</v>
      </c>
      <c r="C823" s="36" t="s">
        <v>10</v>
      </c>
      <c r="D823" s="38">
        <v>1</v>
      </c>
      <c r="E823" s="16"/>
    </row>
    <row r="824" spans="1:5" s="1" customFormat="1" ht="16.5">
      <c r="A824" s="36">
        <f t="shared" si="0"/>
        <v>431</v>
      </c>
      <c r="B824" s="37" t="s">
        <v>249</v>
      </c>
      <c r="C824" s="36" t="s">
        <v>9</v>
      </c>
      <c r="D824" s="38">
        <v>1</v>
      </c>
      <c r="E824" s="16"/>
    </row>
    <row r="825" spans="1:5" s="1" customFormat="1" ht="16.5">
      <c r="A825" s="36">
        <f t="shared" si="0"/>
        <v>432</v>
      </c>
      <c r="B825" s="37" t="s">
        <v>250</v>
      </c>
      <c r="C825" s="36" t="s">
        <v>10</v>
      </c>
      <c r="D825" s="38">
        <v>1</v>
      </c>
      <c r="E825" s="16"/>
    </row>
    <row r="826" spans="1:5" s="1" customFormat="1" ht="16.5">
      <c r="A826" s="36">
        <f t="shared" si="0"/>
        <v>433</v>
      </c>
      <c r="B826" s="37" t="s">
        <v>251</v>
      </c>
      <c r="C826" s="36" t="s">
        <v>10</v>
      </c>
      <c r="D826" s="38">
        <v>1</v>
      </c>
      <c r="E826" s="16"/>
    </row>
    <row r="827" spans="1:5" s="1" customFormat="1" ht="16.5">
      <c r="A827" s="36">
        <f t="shared" si="0"/>
        <v>434</v>
      </c>
      <c r="B827" s="37" t="s">
        <v>252</v>
      </c>
      <c r="C827" s="36" t="s">
        <v>10</v>
      </c>
      <c r="D827" s="38">
        <v>2</v>
      </c>
      <c r="E827" s="16"/>
    </row>
    <row r="828" spans="1:5" s="1" customFormat="1" ht="16.5">
      <c r="A828" s="36">
        <f t="shared" si="0"/>
        <v>435</v>
      </c>
      <c r="B828" s="37" t="s">
        <v>253</v>
      </c>
      <c r="C828" s="36" t="s">
        <v>10</v>
      </c>
      <c r="D828" s="38">
        <v>1</v>
      </c>
      <c r="E828" s="16"/>
    </row>
    <row r="829" spans="1:5" s="1" customFormat="1" ht="16.5">
      <c r="A829" s="36">
        <f t="shared" si="0"/>
        <v>436</v>
      </c>
      <c r="B829" s="37" t="s">
        <v>254</v>
      </c>
      <c r="C829" s="36" t="s">
        <v>10</v>
      </c>
      <c r="D829" s="38">
        <v>1</v>
      </c>
      <c r="E829" s="16"/>
    </row>
    <row r="830" spans="1:5" s="1" customFormat="1" ht="16.5">
      <c r="A830" s="36">
        <f t="shared" si="0"/>
        <v>437</v>
      </c>
      <c r="B830" s="37" t="s">
        <v>255</v>
      </c>
      <c r="C830" s="36" t="s">
        <v>10</v>
      </c>
      <c r="D830" s="38">
        <v>2</v>
      </c>
      <c r="E830" s="16"/>
    </row>
    <row r="831" spans="1:5" s="1" customFormat="1" ht="16.5">
      <c r="A831" s="36">
        <f t="shared" si="0"/>
        <v>438</v>
      </c>
      <c r="B831" s="37" t="s">
        <v>256</v>
      </c>
      <c r="C831" s="36" t="s">
        <v>10</v>
      </c>
      <c r="D831" s="38">
        <v>1</v>
      </c>
      <c r="E831" s="16"/>
    </row>
    <row r="832" spans="1:5" s="1" customFormat="1" ht="16.5">
      <c r="A832" s="36">
        <f t="shared" si="0"/>
        <v>439</v>
      </c>
      <c r="B832" s="37" t="s">
        <v>257</v>
      </c>
      <c r="C832" s="36" t="s">
        <v>10</v>
      </c>
      <c r="D832" s="38">
        <v>1</v>
      </c>
      <c r="E832" s="16"/>
    </row>
    <row r="833" spans="1:5" s="9" customFormat="1" ht="16.5">
      <c r="A833" s="36">
        <f t="shared" si="0"/>
        <v>440</v>
      </c>
      <c r="B833" s="40" t="s">
        <v>258</v>
      </c>
      <c r="C833" s="39" t="s">
        <v>10</v>
      </c>
      <c r="D833" s="27">
        <v>5</v>
      </c>
      <c r="E833" s="18"/>
    </row>
    <row r="834" spans="1:5" s="1" customFormat="1" ht="16.5">
      <c r="A834" s="36">
        <f t="shared" si="0"/>
        <v>441</v>
      </c>
      <c r="B834" s="37" t="s">
        <v>259</v>
      </c>
      <c r="C834" s="36" t="s">
        <v>10</v>
      </c>
      <c r="D834" s="38">
        <v>1</v>
      </c>
      <c r="E834" s="16"/>
    </row>
    <row r="835" spans="1:5" s="1" customFormat="1" ht="16.5">
      <c r="A835" s="36">
        <f t="shared" si="0"/>
        <v>442</v>
      </c>
      <c r="B835" s="37" t="s">
        <v>260</v>
      </c>
      <c r="C835" s="36" t="s">
        <v>10</v>
      </c>
      <c r="D835" s="38">
        <v>2</v>
      </c>
      <c r="E835" s="16"/>
    </row>
    <row r="836" spans="1:5" s="1" customFormat="1" ht="16.5">
      <c r="A836" s="36">
        <f t="shared" si="0"/>
        <v>443</v>
      </c>
      <c r="B836" s="37" t="s">
        <v>261</v>
      </c>
      <c r="C836" s="36" t="s">
        <v>10</v>
      </c>
      <c r="D836" s="38">
        <v>1</v>
      </c>
      <c r="E836" s="16"/>
    </row>
    <row r="837" spans="1:5" s="1" customFormat="1" ht="16.5">
      <c r="A837" s="36">
        <f t="shared" si="0"/>
        <v>444</v>
      </c>
      <c r="B837" s="37" t="s">
        <v>262</v>
      </c>
      <c r="C837" s="36" t="s">
        <v>10</v>
      </c>
      <c r="D837" s="38">
        <v>1</v>
      </c>
      <c r="E837" s="16"/>
    </row>
    <row r="838" spans="1:5" s="1" customFormat="1" ht="16.5">
      <c r="A838" s="36">
        <f t="shared" si="0"/>
        <v>445</v>
      </c>
      <c r="B838" s="37" t="s">
        <v>263</v>
      </c>
      <c r="C838" s="36" t="s">
        <v>10</v>
      </c>
      <c r="D838" s="38">
        <v>1</v>
      </c>
      <c r="E838" s="16"/>
    </row>
    <row r="839" spans="1:5" s="1" customFormat="1" ht="16.5">
      <c r="A839" s="36">
        <f t="shared" si="0"/>
        <v>446</v>
      </c>
      <c r="B839" s="37" t="s">
        <v>264</v>
      </c>
      <c r="C839" s="36" t="s">
        <v>10</v>
      </c>
      <c r="D839" s="38">
        <v>1</v>
      </c>
      <c r="E839" s="16"/>
    </row>
    <row r="840" spans="1:5" s="1" customFormat="1" ht="16.5">
      <c r="A840" s="36">
        <f t="shared" si="0"/>
        <v>447</v>
      </c>
      <c r="B840" s="37" t="s">
        <v>265</v>
      </c>
      <c r="C840" s="36" t="s">
        <v>10</v>
      </c>
      <c r="D840" s="38">
        <v>1</v>
      </c>
      <c r="E840" s="16"/>
    </row>
    <row r="841" spans="1:5" s="1" customFormat="1" ht="16.5">
      <c r="A841" s="36">
        <f t="shared" si="0"/>
        <v>448</v>
      </c>
      <c r="B841" s="37" t="s">
        <v>266</v>
      </c>
      <c r="C841" s="36" t="s">
        <v>10</v>
      </c>
      <c r="D841" s="38">
        <v>1</v>
      </c>
      <c r="E841" s="16"/>
    </row>
    <row r="842" spans="1:5" s="1" customFormat="1" ht="16.5">
      <c r="A842" s="36">
        <f t="shared" si="0"/>
        <v>449</v>
      </c>
      <c r="B842" s="37" t="s">
        <v>267</v>
      </c>
      <c r="C842" s="36" t="s">
        <v>10</v>
      </c>
      <c r="D842" s="38">
        <v>1</v>
      </c>
      <c r="E842" s="16"/>
    </row>
    <row r="843" spans="1:5" s="1" customFormat="1" ht="16.5">
      <c r="A843" s="36">
        <f t="shared" si="0"/>
        <v>450</v>
      </c>
      <c r="B843" s="37" t="s">
        <v>268</v>
      </c>
      <c r="C843" s="36" t="s">
        <v>10</v>
      </c>
      <c r="D843" s="38">
        <v>2</v>
      </c>
      <c r="E843" s="16"/>
    </row>
    <row r="844" spans="1:5" s="1" customFormat="1" ht="16.5">
      <c r="A844" s="36">
        <f t="shared" si="0"/>
        <v>451</v>
      </c>
      <c r="B844" s="37" t="s">
        <v>269</v>
      </c>
      <c r="C844" s="36" t="s">
        <v>10</v>
      </c>
      <c r="D844" s="38">
        <v>2</v>
      </c>
      <c r="E844" s="16"/>
    </row>
    <row r="845" spans="1:5" s="1" customFormat="1" ht="16.5">
      <c r="A845" s="36">
        <f t="shared" si="0"/>
        <v>452</v>
      </c>
      <c r="B845" s="37" t="s">
        <v>270</v>
      </c>
      <c r="C845" s="36" t="s">
        <v>10</v>
      </c>
      <c r="D845" s="38">
        <v>2</v>
      </c>
      <c r="E845" s="16"/>
    </row>
    <row r="846" spans="1:5" s="9" customFormat="1" ht="16.5">
      <c r="A846" s="36">
        <f t="shared" si="0"/>
        <v>453</v>
      </c>
      <c r="B846" s="40" t="s">
        <v>271</v>
      </c>
      <c r="C846" s="39" t="s">
        <v>10</v>
      </c>
      <c r="D846" s="27">
        <v>2</v>
      </c>
      <c r="E846" s="18"/>
    </row>
    <row r="847" spans="1:5" s="1" customFormat="1" ht="16.5">
      <c r="A847" s="36">
        <f t="shared" si="0"/>
        <v>454</v>
      </c>
      <c r="B847" s="37" t="s">
        <v>272</v>
      </c>
      <c r="C847" s="36" t="s">
        <v>10</v>
      </c>
      <c r="D847" s="38">
        <v>1</v>
      </c>
      <c r="E847" s="16"/>
    </row>
    <row r="848" spans="1:5" s="1" customFormat="1" ht="16.5">
      <c r="A848" s="36">
        <f t="shared" si="0"/>
        <v>455</v>
      </c>
      <c r="B848" s="37" t="s">
        <v>273</v>
      </c>
      <c r="C848" s="36" t="s">
        <v>10</v>
      </c>
      <c r="D848" s="38">
        <v>1</v>
      </c>
      <c r="E848" s="16"/>
    </row>
    <row r="849" spans="1:5" s="1" customFormat="1" ht="16.5">
      <c r="A849" s="36">
        <f t="shared" si="0"/>
        <v>456</v>
      </c>
      <c r="B849" s="37" t="s">
        <v>274</v>
      </c>
      <c r="C849" s="36" t="s">
        <v>10</v>
      </c>
      <c r="D849" s="38">
        <v>1</v>
      </c>
      <c r="E849" s="16"/>
    </row>
    <row r="850" spans="1:5" s="1" customFormat="1" ht="16.5">
      <c r="A850" s="36">
        <f t="shared" si="0"/>
        <v>457</v>
      </c>
      <c r="B850" s="37" t="s">
        <v>275</v>
      </c>
      <c r="C850" s="36" t="s">
        <v>10</v>
      </c>
      <c r="D850" s="38">
        <v>1</v>
      </c>
      <c r="E850" s="16"/>
    </row>
    <row r="851" spans="1:5" s="9" customFormat="1" ht="16.5">
      <c r="A851" s="36">
        <f t="shared" si="0"/>
        <v>458</v>
      </c>
      <c r="B851" s="40" t="s">
        <v>276</v>
      </c>
      <c r="C851" s="39" t="s">
        <v>10</v>
      </c>
      <c r="D851" s="27">
        <v>13</v>
      </c>
      <c r="E851" s="18"/>
    </row>
    <row r="852" spans="1:5" s="1" customFormat="1" ht="16.5">
      <c r="A852" s="36">
        <f t="shared" si="0"/>
        <v>459</v>
      </c>
      <c r="B852" s="37" t="s">
        <v>277</v>
      </c>
      <c r="C852" s="36" t="s">
        <v>10</v>
      </c>
      <c r="D852" s="38">
        <v>2</v>
      </c>
      <c r="E852" s="16"/>
    </row>
    <row r="853" spans="1:5" s="1" customFormat="1" ht="16.5">
      <c r="A853" s="36">
        <f t="shared" si="0"/>
        <v>460</v>
      </c>
      <c r="B853" s="37" t="s">
        <v>278</v>
      </c>
      <c r="C853" s="36" t="s">
        <v>10</v>
      </c>
      <c r="D853" s="38">
        <v>1</v>
      </c>
      <c r="E853" s="16"/>
    </row>
    <row r="854" spans="1:5" s="1" customFormat="1" ht="16.5">
      <c r="A854" s="36">
        <f t="shared" si="0"/>
        <v>461</v>
      </c>
      <c r="B854" s="37" t="s">
        <v>279</v>
      </c>
      <c r="C854" s="36" t="s">
        <v>10</v>
      </c>
      <c r="D854" s="38">
        <v>2</v>
      </c>
      <c r="E854" s="16"/>
    </row>
    <row r="855" spans="1:5" s="9" customFormat="1" ht="36">
      <c r="A855" s="36">
        <f t="shared" si="0"/>
        <v>462</v>
      </c>
      <c r="B855" s="40" t="s">
        <v>1071</v>
      </c>
      <c r="C855" s="39" t="s">
        <v>10</v>
      </c>
      <c r="D855" s="27">
        <v>30</v>
      </c>
      <c r="E855" s="18"/>
    </row>
    <row r="856" spans="1:5" s="1" customFormat="1" ht="16.5">
      <c r="A856" s="36">
        <f t="shared" si="0"/>
        <v>463</v>
      </c>
      <c r="B856" s="37" t="s">
        <v>280</v>
      </c>
      <c r="C856" s="36" t="s">
        <v>10</v>
      </c>
      <c r="D856" s="38">
        <v>1</v>
      </c>
      <c r="E856" s="16"/>
    </row>
    <row r="857" spans="1:5" s="1" customFormat="1" ht="16.5">
      <c r="A857" s="36">
        <f t="shared" si="0"/>
        <v>464</v>
      </c>
      <c r="B857" s="37" t="s">
        <v>281</v>
      </c>
      <c r="C857" s="36" t="s">
        <v>10</v>
      </c>
      <c r="D857" s="38">
        <v>1</v>
      </c>
      <c r="E857" s="16"/>
    </row>
    <row r="858" spans="1:5" s="1" customFormat="1" ht="19.5">
      <c r="A858" s="36">
        <f t="shared" si="0"/>
        <v>465</v>
      </c>
      <c r="B858" s="37" t="s">
        <v>1067</v>
      </c>
      <c r="C858" s="36" t="s">
        <v>10</v>
      </c>
      <c r="D858" s="38">
        <v>1</v>
      </c>
      <c r="E858" s="16"/>
    </row>
    <row r="859" spans="1:5" s="1" customFormat="1" ht="16.5">
      <c r="A859" s="36">
        <f t="shared" si="0"/>
        <v>466</v>
      </c>
      <c r="B859" s="37" t="s">
        <v>282</v>
      </c>
      <c r="C859" s="36" t="s">
        <v>10</v>
      </c>
      <c r="D859" s="38">
        <v>1</v>
      </c>
      <c r="E859" s="16"/>
    </row>
    <row r="860" spans="1:5" s="1" customFormat="1" ht="16.5">
      <c r="A860" s="36">
        <f t="shared" si="0"/>
        <v>467</v>
      </c>
      <c r="B860" s="37" t="s">
        <v>283</v>
      </c>
      <c r="C860" s="36" t="s">
        <v>10</v>
      </c>
      <c r="D860" s="38">
        <v>1</v>
      </c>
      <c r="E860" s="16"/>
    </row>
    <row r="861" spans="1:5" s="1" customFormat="1" ht="16.5">
      <c r="A861" s="36">
        <f t="shared" si="0"/>
        <v>468</v>
      </c>
      <c r="B861" s="37" t="s">
        <v>284</v>
      </c>
      <c r="C861" s="36" t="s">
        <v>10</v>
      </c>
      <c r="D861" s="38">
        <v>1</v>
      </c>
      <c r="E861" s="16"/>
    </row>
    <row r="862" spans="1:5" s="1" customFormat="1" ht="16.5">
      <c r="A862" s="36">
        <f t="shared" si="0"/>
        <v>469</v>
      </c>
      <c r="B862" s="37" t="s">
        <v>285</v>
      </c>
      <c r="C862" s="36" t="s">
        <v>17</v>
      </c>
      <c r="D862" s="38">
        <v>1</v>
      </c>
      <c r="E862" s="16"/>
    </row>
    <row r="863" spans="1:5" s="1" customFormat="1" ht="16.5">
      <c r="A863" s="36">
        <f t="shared" si="0"/>
        <v>470</v>
      </c>
      <c r="B863" s="37" t="s">
        <v>286</v>
      </c>
      <c r="C863" s="36" t="s">
        <v>10</v>
      </c>
      <c r="D863" s="38">
        <v>1</v>
      </c>
      <c r="E863" s="16"/>
    </row>
    <row r="864" spans="1:5" s="1" customFormat="1" ht="16.5">
      <c r="A864" s="36">
        <f t="shared" si="0"/>
        <v>471</v>
      </c>
      <c r="B864" s="37" t="s">
        <v>263</v>
      </c>
      <c r="C864" s="36" t="s">
        <v>10</v>
      </c>
      <c r="D864" s="38">
        <v>1</v>
      </c>
      <c r="E864" s="16"/>
    </row>
    <row r="865" spans="1:5" s="1" customFormat="1" ht="16.5">
      <c r="A865" s="36">
        <f t="shared" si="0"/>
        <v>472</v>
      </c>
      <c r="B865" s="37" t="s">
        <v>264</v>
      </c>
      <c r="C865" s="36" t="s">
        <v>10</v>
      </c>
      <c r="D865" s="38">
        <v>1</v>
      </c>
      <c r="E865" s="16"/>
    </row>
    <row r="866" spans="1:5" s="9" customFormat="1" ht="16.5">
      <c r="A866" s="36">
        <f t="shared" si="0"/>
        <v>473</v>
      </c>
      <c r="B866" s="40" t="s">
        <v>287</v>
      </c>
      <c r="C866" s="39" t="s">
        <v>10</v>
      </c>
      <c r="D866" s="27">
        <v>2</v>
      </c>
      <c r="E866" s="18"/>
    </row>
    <row r="867" spans="1:5" s="9" customFormat="1" ht="16.5">
      <c r="A867" s="36">
        <f t="shared" si="0"/>
        <v>474</v>
      </c>
      <c r="B867" s="40" t="s">
        <v>288</v>
      </c>
      <c r="C867" s="39" t="s">
        <v>10</v>
      </c>
      <c r="D867" s="27">
        <v>2</v>
      </c>
      <c r="E867" s="18"/>
    </row>
    <row r="868" spans="1:5" s="1" customFormat="1" ht="16.5">
      <c r="A868" s="36">
        <f t="shared" si="0"/>
        <v>475</v>
      </c>
      <c r="B868" s="37" t="s">
        <v>289</v>
      </c>
      <c r="C868" s="36" t="s">
        <v>10</v>
      </c>
      <c r="D868" s="38">
        <v>1</v>
      </c>
      <c r="E868" s="16"/>
    </row>
    <row r="869" spans="1:5" s="1" customFormat="1" ht="16.5">
      <c r="A869" s="36">
        <f t="shared" si="0"/>
        <v>476</v>
      </c>
      <c r="B869" s="37" t="s">
        <v>290</v>
      </c>
      <c r="C869" s="36" t="s">
        <v>10</v>
      </c>
      <c r="D869" s="38">
        <v>2</v>
      </c>
      <c r="E869" s="16"/>
    </row>
    <row r="870" spans="1:5" s="1" customFormat="1" ht="16.5">
      <c r="A870" s="36">
        <f t="shared" ref="A870:A899" si="1">+IF(B870&lt;&gt;"",A869+1,"")</f>
        <v>477</v>
      </c>
      <c r="B870" s="37" t="s">
        <v>291</v>
      </c>
      <c r="C870" s="36" t="s">
        <v>10</v>
      </c>
      <c r="D870" s="38">
        <v>1</v>
      </c>
      <c r="E870" s="16"/>
    </row>
    <row r="871" spans="1:5" s="1" customFormat="1" ht="16.5">
      <c r="A871" s="36">
        <f t="shared" si="1"/>
        <v>478</v>
      </c>
      <c r="B871" s="37" t="s">
        <v>292</v>
      </c>
      <c r="C871" s="36" t="s">
        <v>10</v>
      </c>
      <c r="D871" s="38">
        <v>1</v>
      </c>
      <c r="E871" s="16"/>
    </row>
    <row r="872" spans="1:5" s="1" customFormat="1" ht="16.5">
      <c r="A872" s="36">
        <f t="shared" si="1"/>
        <v>479</v>
      </c>
      <c r="B872" s="37" t="s">
        <v>293</v>
      </c>
      <c r="C872" s="36" t="s">
        <v>10</v>
      </c>
      <c r="D872" s="38">
        <v>2</v>
      </c>
      <c r="E872" s="16"/>
    </row>
    <row r="873" spans="1:5" s="1" customFormat="1" ht="16.5">
      <c r="A873" s="36">
        <f t="shared" si="1"/>
        <v>480</v>
      </c>
      <c r="B873" s="37" t="s">
        <v>294</v>
      </c>
      <c r="C873" s="36" t="s">
        <v>10</v>
      </c>
      <c r="D873" s="38">
        <v>2</v>
      </c>
      <c r="E873" s="16"/>
    </row>
    <row r="874" spans="1:5" s="1" customFormat="1" ht="16.5">
      <c r="A874" s="36">
        <f t="shared" si="1"/>
        <v>481</v>
      </c>
      <c r="B874" s="37" t="s">
        <v>295</v>
      </c>
      <c r="C874" s="36" t="s">
        <v>10</v>
      </c>
      <c r="D874" s="38">
        <v>2</v>
      </c>
      <c r="E874" s="16"/>
    </row>
    <row r="875" spans="1:5" s="9" customFormat="1" ht="16.5">
      <c r="A875" s="36">
        <f t="shared" si="1"/>
        <v>482</v>
      </c>
      <c r="B875" s="40" t="s">
        <v>296</v>
      </c>
      <c r="C875" s="39" t="s">
        <v>10</v>
      </c>
      <c r="D875" s="27">
        <v>2</v>
      </c>
      <c r="E875" s="18"/>
    </row>
    <row r="876" spans="1:5" s="9" customFormat="1" ht="16.5">
      <c r="A876" s="36">
        <f t="shared" si="1"/>
        <v>483</v>
      </c>
      <c r="B876" s="40" t="s">
        <v>1041</v>
      </c>
      <c r="C876" s="39" t="s">
        <v>10</v>
      </c>
      <c r="D876" s="27">
        <v>1</v>
      </c>
      <c r="E876" s="18"/>
    </row>
    <row r="877" spans="1:5" s="9" customFormat="1" ht="16.5">
      <c r="A877" s="36">
        <f t="shared" si="1"/>
        <v>484</v>
      </c>
      <c r="B877" s="40" t="s">
        <v>1042</v>
      </c>
      <c r="C877" s="39" t="s">
        <v>10</v>
      </c>
      <c r="D877" s="27">
        <v>1</v>
      </c>
      <c r="E877" s="18"/>
    </row>
    <row r="878" spans="1:5" s="9" customFormat="1" ht="16.5">
      <c r="A878" s="36">
        <f t="shared" si="1"/>
        <v>485</v>
      </c>
      <c r="B878" s="40" t="s">
        <v>1043</v>
      </c>
      <c r="C878" s="39" t="s">
        <v>10</v>
      </c>
      <c r="D878" s="27">
        <v>1</v>
      </c>
      <c r="E878" s="18"/>
    </row>
    <row r="879" spans="1:5" s="9" customFormat="1" ht="16.5">
      <c r="A879" s="36">
        <f t="shared" si="1"/>
        <v>486</v>
      </c>
      <c r="B879" s="40" t="s">
        <v>1044</v>
      </c>
      <c r="C879" s="39" t="s">
        <v>10</v>
      </c>
      <c r="D879" s="27">
        <v>1</v>
      </c>
      <c r="E879" s="18"/>
    </row>
    <row r="880" spans="1:5" s="9" customFormat="1" ht="16.5">
      <c r="A880" s="36">
        <f t="shared" si="1"/>
        <v>487</v>
      </c>
      <c r="B880" s="40" t="s">
        <v>484</v>
      </c>
      <c r="C880" s="39" t="s">
        <v>10</v>
      </c>
      <c r="D880" s="27">
        <v>1</v>
      </c>
      <c r="E880" s="18"/>
    </row>
    <row r="881" spans="1:5" s="9" customFormat="1" ht="16.5">
      <c r="A881" s="36">
        <f t="shared" si="1"/>
        <v>488</v>
      </c>
      <c r="B881" s="40" t="s">
        <v>185</v>
      </c>
      <c r="C881" s="39" t="s">
        <v>10</v>
      </c>
      <c r="D881" s="27">
        <v>1</v>
      </c>
      <c r="E881" s="18"/>
    </row>
    <row r="882" spans="1:5" s="9" customFormat="1" ht="16.5">
      <c r="A882" s="36">
        <f t="shared" si="1"/>
        <v>489</v>
      </c>
      <c r="B882" s="40" t="s">
        <v>158</v>
      </c>
      <c r="C882" s="39" t="s">
        <v>10</v>
      </c>
      <c r="D882" s="27">
        <v>1</v>
      </c>
      <c r="E882" s="18"/>
    </row>
    <row r="883" spans="1:5" s="9" customFormat="1" ht="16.5">
      <c r="A883" s="36">
        <f t="shared" si="1"/>
        <v>490</v>
      </c>
      <c r="B883" s="40" t="s">
        <v>1045</v>
      </c>
      <c r="C883" s="39" t="s">
        <v>10</v>
      </c>
      <c r="D883" s="27">
        <v>1</v>
      </c>
      <c r="E883" s="18"/>
    </row>
    <row r="884" spans="1:5" s="9" customFormat="1" ht="16.5">
      <c r="A884" s="36">
        <f t="shared" si="1"/>
        <v>491</v>
      </c>
      <c r="B884" s="40" t="s">
        <v>1046</v>
      </c>
      <c r="C884" s="39" t="s">
        <v>10</v>
      </c>
      <c r="D884" s="27">
        <v>1</v>
      </c>
      <c r="E884" s="18"/>
    </row>
    <row r="885" spans="1:5" s="9" customFormat="1" ht="16.5">
      <c r="A885" s="36">
        <f t="shared" si="1"/>
        <v>492</v>
      </c>
      <c r="B885" s="40" t="s">
        <v>1047</v>
      </c>
      <c r="C885" s="39" t="s">
        <v>10</v>
      </c>
      <c r="D885" s="27">
        <v>1</v>
      </c>
      <c r="E885" s="18"/>
    </row>
    <row r="886" spans="1:5" s="9" customFormat="1" ht="16.5">
      <c r="A886" s="36">
        <f t="shared" si="1"/>
        <v>493</v>
      </c>
      <c r="B886" s="40" t="s">
        <v>1048</v>
      </c>
      <c r="C886" s="39" t="s">
        <v>10</v>
      </c>
      <c r="D886" s="27">
        <v>1</v>
      </c>
      <c r="E886" s="18"/>
    </row>
    <row r="887" spans="1:5" s="9" customFormat="1" ht="16.5">
      <c r="A887" s="36">
        <f t="shared" si="1"/>
        <v>494</v>
      </c>
      <c r="B887" s="40" t="s">
        <v>1043</v>
      </c>
      <c r="C887" s="39" t="s">
        <v>10</v>
      </c>
      <c r="D887" s="27">
        <v>1</v>
      </c>
      <c r="E887" s="18"/>
    </row>
    <row r="888" spans="1:5" s="9" customFormat="1" ht="16.5">
      <c r="A888" s="36">
        <f t="shared" si="1"/>
        <v>495</v>
      </c>
      <c r="B888" s="40" t="s">
        <v>1049</v>
      </c>
      <c r="C888" s="39" t="s">
        <v>10</v>
      </c>
      <c r="D888" s="27">
        <v>2</v>
      </c>
      <c r="E888" s="18"/>
    </row>
    <row r="889" spans="1:5" s="9" customFormat="1" ht="16.5">
      <c r="A889" s="36">
        <f t="shared" si="1"/>
        <v>496</v>
      </c>
      <c r="B889" s="40" t="s">
        <v>1050</v>
      </c>
      <c r="C889" s="39" t="s">
        <v>10</v>
      </c>
      <c r="D889" s="27">
        <v>2</v>
      </c>
      <c r="E889" s="18"/>
    </row>
    <row r="890" spans="1:5" s="9" customFormat="1" ht="16.5">
      <c r="A890" s="36">
        <f t="shared" si="1"/>
        <v>497</v>
      </c>
      <c r="B890" s="40" t="s">
        <v>1051</v>
      </c>
      <c r="C890" s="39" t="s">
        <v>10</v>
      </c>
      <c r="D890" s="27">
        <v>1</v>
      </c>
      <c r="E890" s="18"/>
    </row>
    <row r="891" spans="1:5" s="9" customFormat="1" ht="33">
      <c r="A891" s="36">
        <f t="shared" si="1"/>
        <v>498</v>
      </c>
      <c r="B891" s="40" t="s">
        <v>1052</v>
      </c>
      <c r="C891" s="39" t="s">
        <v>10</v>
      </c>
      <c r="D891" s="27">
        <v>2</v>
      </c>
      <c r="E891" s="18"/>
    </row>
    <row r="892" spans="1:5" s="9" customFormat="1" ht="16.5">
      <c r="A892" s="36">
        <f t="shared" si="1"/>
        <v>499</v>
      </c>
      <c r="B892" s="40" t="s">
        <v>1053</v>
      </c>
      <c r="C892" s="39" t="s">
        <v>10</v>
      </c>
      <c r="D892" s="27">
        <v>8</v>
      </c>
      <c r="E892" s="18"/>
    </row>
    <row r="893" spans="1:5" s="9" customFormat="1" ht="16.5">
      <c r="A893" s="36">
        <f t="shared" si="1"/>
        <v>500</v>
      </c>
      <c r="B893" s="40" t="s">
        <v>1054</v>
      </c>
      <c r="C893" s="39" t="s">
        <v>10</v>
      </c>
      <c r="D893" s="27">
        <v>2</v>
      </c>
      <c r="E893" s="18"/>
    </row>
    <row r="894" spans="1:5" s="9" customFormat="1" ht="16.5">
      <c r="A894" s="36">
        <f t="shared" si="1"/>
        <v>501</v>
      </c>
      <c r="B894" s="40" t="s">
        <v>91</v>
      </c>
      <c r="C894" s="39" t="s">
        <v>10</v>
      </c>
      <c r="D894" s="27">
        <v>4</v>
      </c>
      <c r="E894" s="18"/>
    </row>
    <row r="895" spans="1:5" s="9" customFormat="1" ht="16.5">
      <c r="A895" s="36">
        <f t="shared" si="1"/>
        <v>502</v>
      </c>
      <c r="B895" s="40" t="s">
        <v>1055</v>
      </c>
      <c r="C895" s="39" t="s">
        <v>10</v>
      </c>
      <c r="D895" s="27">
        <v>2</v>
      </c>
      <c r="E895" s="18"/>
    </row>
    <row r="896" spans="1:5" s="9" customFormat="1" ht="16.5">
      <c r="A896" s="36">
        <f t="shared" si="1"/>
        <v>503</v>
      </c>
      <c r="B896" s="40" t="s">
        <v>1056</v>
      </c>
      <c r="C896" s="39" t="s">
        <v>10</v>
      </c>
      <c r="D896" s="27">
        <v>2</v>
      </c>
      <c r="E896" s="18"/>
    </row>
    <row r="897" spans="1:5" s="9" customFormat="1" ht="16.5">
      <c r="A897" s="36">
        <f t="shared" si="1"/>
        <v>504</v>
      </c>
      <c r="B897" s="40" t="s">
        <v>11</v>
      </c>
      <c r="C897" s="39" t="s">
        <v>10</v>
      </c>
      <c r="D897" s="27">
        <v>4</v>
      </c>
      <c r="E897" s="18"/>
    </row>
    <row r="898" spans="1:5" s="9" customFormat="1" ht="16.5">
      <c r="A898" s="36">
        <f t="shared" si="1"/>
        <v>505</v>
      </c>
      <c r="B898" s="40" t="s">
        <v>1057</v>
      </c>
      <c r="C898" s="39" t="s">
        <v>10</v>
      </c>
      <c r="D898" s="27">
        <v>2</v>
      </c>
      <c r="E898" s="18"/>
    </row>
    <row r="899" spans="1:5" s="9" customFormat="1" ht="16.5">
      <c r="A899" s="36">
        <f t="shared" si="1"/>
        <v>506</v>
      </c>
      <c r="B899" s="40" t="s">
        <v>1058</v>
      </c>
      <c r="C899" s="39" t="s">
        <v>55</v>
      </c>
      <c r="D899" s="27">
        <v>4</v>
      </c>
      <c r="E899" s="18"/>
    </row>
    <row r="900" spans="1:5" s="2" customFormat="1" ht="16.5">
      <c r="A900" s="34" t="s">
        <v>890</v>
      </c>
      <c r="B900" s="33" t="s">
        <v>297</v>
      </c>
      <c r="C900" s="34"/>
      <c r="D900" s="35"/>
      <c r="E900" s="19"/>
    </row>
    <row r="901" spans="1:5" s="2" customFormat="1" ht="16.5">
      <c r="A901" s="36"/>
      <c r="B901" s="33" t="s">
        <v>298</v>
      </c>
      <c r="C901" s="34"/>
      <c r="D901" s="35"/>
      <c r="E901" s="19"/>
    </row>
    <row r="902" spans="1:5" s="1" customFormat="1" ht="16.5">
      <c r="A902" s="36">
        <v>507</v>
      </c>
      <c r="B902" s="37" t="s">
        <v>299</v>
      </c>
      <c r="C902" s="36" t="s">
        <v>32</v>
      </c>
      <c r="D902" s="38">
        <v>1</v>
      </c>
      <c r="E902" s="16"/>
    </row>
    <row r="903" spans="1:5" s="1" customFormat="1" ht="16.5">
      <c r="A903" s="36">
        <f t="shared" ref="A903:A923" si="2">+IF(B903&lt;&gt;"",A902+1,"")</f>
        <v>508</v>
      </c>
      <c r="B903" s="37" t="s">
        <v>300</v>
      </c>
      <c r="C903" s="36" t="s">
        <v>32</v>
      </c>
      <c r="D903" s="38">
        <v>1</v>
      </c>
      <c r="E903" s="16"/>
    </row>
    <row r="904" spans="1:5" s="1" customFormat="1" ht="16.5">
      <c r="A904" s="36">
        <f t="shared" si="2"/>
        <v>509</v>
      </c>
      <c r="B904" s="37" t="s">
        <v>301</v>
      </c>
      <c r="C904" s="36" t="s">
        <v>32</v>
      </c>
      <c r="D904" s="38">
        <v>1</v>
      </c>
      <c r="E904" s="16"/>
    </row>
    <row r="905" spans="1:5" s="1" customFormat="1" ht="16.5">
      <c r="A905" s="36">
        <f t="shared" si="2"/>
        <v>510</v>
      </c>
      <c r="B905" s="37" t="s">
        <v>302</v>
      </c>
      <c r="C905" s="36" t="s">
        <v>34</v>
      </c>
      <c r="D905" s="38">
        <v>1</v>
      </c>
      <c r="E905" s="16"/>
    </row>
    <row r="906" spans="1:5" s="1" customFormat="1" ht="16.5">
      <c r="A906" s="36">
        <f t="shared" si="2"/>
        <v>511</v>
      </c>
      <c r="B906" s="37" t="s">
        <v>303</v>
      </c>
      <c r="C906" s="36" t="s">
        <v>32</v>
      </c>
      <c r="D906" s="38">
        <v>1</v>
      </c>
      <c r="E906" s="16"/>
    </row>
    <row r="907" spans="1:5" s="9" customFormat="1" ht="16.5">
      <c r="A907" s="36">
        <f t="shared" si="2"/>
        <v>512</v>
      </c>
      <c r="B907" s="40" t="s">
        <v>1007</v>
      </c>
      <c r="C907" s="39" t="s">
        <v>10</v>
      </c>
      <c r="D907" s="27">
        <v>1</v>
      </c>
      <c r="E907" s="18"/>
    </row>
    <row r="908" spans="1:5" s="9" customFormat="1" ht="16.5">
      <c r="A908" s="36">
        <f t="shared" si="2"/>
        <v>513</v>
      </c>
      <c r="B908" s="40" t="s">
        <v>1008</v>
      </c>
      <c r="C908" s="39" t="s">
        <v>10</v>
      </c>
      <c r="D908" s="27">
        <v>1</v>
      </c>
      <c r="E908" s="18"/>
    </row>
    <row r="909" spans="1:5" s="9" customFormat="1" ht="16.5">
      <c r="A909" s="36">
        <f t="shared" si="2"/>
        <v>514</v>
      </c>
      <c r="B909" s="40" t="s">
        <v>1009</v>
      </c>
      <c r="C909" s="39" t="s">
        <v>10</v>
      </c>
      <c r="D909" s="27">
        <v>1</v>
      </c>
      <c r="E909" s="18"/>
    </row>
    <row r="910" spans="1:5" s="2" customFormat="1" ht="16.5">
      <c r="A910" s="34" t="s">
        <v>891</v>
      </c>
      <c r="B910" s="33" t="s">
        <v>503</v>
      </c>
      <c r="C910" s="34"/>
      <c r="D910" s="35"/>
      <c r="E910" s="19"/>
    </row>
    <row r="911" spans="1:5" s="2" customFormat="1" ht="16.5">
      <c r="A911" s="36"/>
      <c r="B911" s="33" t="s">
        <v>52</v>
      </c>
      <c r="C911" s="34"/>
      <c r="D911" s="35"/>
      <c r="E911" s="19"/>
    </row>
    <row r="912" spans="1:5" s="1" customFormat="1" ht="16.5">
      <c r="A912" s="36">
        <v>515</v>
      </c>
      <c r="B912" s="37" t="s">
        <v>505</v>
      </c>
      <c r="C912" s="36" t="s">
        <v>32</v>
      </c>
      <c r="D912" s="38">
        <v>1</v>
      </c>
      <c r="E912" s="16"/>
    </row>
    <row r="913" spans="1:5" s="1" customFormat="1" ht="16.5">
      <c r="A913" s="36">
        <f t="shared" si="2"/>
        <v>516</v>
      </c>
      <c r="B913" s="37" t="s">
        <v>504</v>
      </c>
      <c r="C913" s="36" t="s">
        <v>32</v>
      </c>
      <c r="D913" s="38">
        <v>1</v>
      </c>
      <c r="E913" s="16"/>
    </row>
    <row r="914" spans="1:5" s="2" customFormat="1" ht="16.5">
      <c r="A914" s="36"/>
      <c r="B914" s="33" t="s">
        <v>506</v>
      </c>
      <c r="C914" s="34"/>
      <c r="D914" s="35"/>
      <c r="E914" s="19"/>
    </row>
    <row r="915" spans="1:5" s="1" customFormat="1" ht="16.5">
      <c r="A915" s="36">
        <v>517</v>
      </c>
      <c r="B915" s="37" t="s">
        <v>505</v>
      </c>
      <c r="C915" s="36" t="s">
        <v>32</v>
      </c>
      <c r="D915" s="38">
        <v>1</v>
      </c>
      <c r="E915" s="16"/>
    </row>
    <row r="916" spans="1:5" s="2" customFormat="1" ht="16.5">
      <c r="A916" s="36"/>
      <c r="B916" s="33" t="s">
        <v>754</v>
      </c>
      <c r="C916" s="34"/>
      <c r="D916" s="35"/>
      <c r="E916" s="19"/>
    </row>
    <row r="917" spans="1:5" s="1" customFormat="1" ht="16.5">
      <c r="A917" s="36">
        <v>518</v>
      </c>
      <c r="B917" s="37" t="s">
        <v>758</v>
      </c>
      <c r="C917" s="36" t="s">
        <v>10</v>
      </c>
      <c r="D917" s="38">
        <v>1</v>
      </c>
      <c r="E917" s="16"/>
    </row>
    <row r="918" spans="1:5" s="1" customFormat="1" ht="33">
      <c r="A918" s="36">
        <f t="shared" si="2"/>
        <v>519</v>
      </c>
      <c r="B918" s="37" t="s">
        <v>766</v>
      </c>
      <c r="C918" s="36" t="s">
        <v>10</v>
      </c>
      <c r="D918" s="38">
        <v>2</v>
      </c>
      <c r="E918" s="16"/>
    </row>
    <row r="919" spans="1:5" s="1" customFormat="1" ht="16.5">
      <c r="A919" s="36">
        <f t="shared" si="2"/>
        <v>520</v>
      </c>
      <c r="B919" s="37" t="s">
        <v>759</v>
      </c>
      <c r="C919" s="36" t="s">
        <v>9</v>
      </c>
      <c r="D919" s="38">
        <v>2</v>
      </c>
      <c r="E919" s="16"/>
    </row>
    <row r="920" spans="1:5" s="1" customFormat="1" ht="16.5">
      <c r="A920" s="36">
        <f t="shared" si="2"/>
        <v>521</v>
      </c>
      <c r="B920" s="37" t="s">
        <v>760</v>
      </c>
      <c r="C920" s="36" t="s">
        <v>9</v>
      </c>
      <c r="D920" s="38">
        <v>2</v>
      </c>
      <c r="E920" s="16"/>
    </row>
    <row r="921" spans="1:5" s="1" customFormat="1" ht="16.5">
      <c r="A921" s="36">
        <f t="shared" si="2"/>
        <v>522</v>
      </c>
      <c r="B921" s="37" t="s">
        <v>761</v>
      </c>
      <c r="C921" s="36" t="s">
        <v>10</v>
      </c>
      <c r="D921" s="38">
        <v>1</v>
      </c>
      <c r="E921" s="16"/>
    </row>
    <row r="922" spans="1:5" s="1" customFormat="1" ht="16.5">
      <c r="A922" s="36">
        <f t="shared" si="2"/>
        <v>523</v>
      </c>
      <c r="B922" s="37" t="s">
        <v>762</v>
      </c>
      <c r="C922" s="36" t="s">
        <v>10</v>
      </c>
      <c r="D922" s="38">
        <v>1</v>
      </c>
      <c r="E922" s="16"/>
    </row>
    <row r="923" spans="1:5" s="1" customFormat="1" ht="16.5">
      <c r="A923" s="36">
        <f t="shared" si="2"/>
        <v>524</v>
      </c>
      <c r="B923" s="37" t="s">
        <v>763</v>
      </c>
      <c r="C923" s="36" t="s">
        <v>10</v>
      </c>
      <c r="D923" s="38">
        <v>1</v>
      </c>
      <c r="E923" s="16"/>
    </row>
    <row r="924" spans="1:5" s="2" customFormat="1" ht="16.5">
      <c r="A924" s="34" t="s">
        <v>892</v>
      </c>
      <c r="B924" s="33" t="s">
        <v>507</v>
      </c>
      <c r="C924" s="34"/>
      <c r="D924" s="35"/>
      <c r="E924" s="19"/>
    </row>
    <row r="925" spans="1:5" s="2" customFormat="1" ht="16.5">
      <c r="A925" s="36"/>
      <c r="B925" s="33" t="s">
        <v>495</v>
      </c>
      <c r="C925" s="34"/>
      <c r="D925" s="35"/>
      <c r="E925" s="19"/>
    </row>
    <row r="926" spans="1:5" s="1" customFormat="1" ht="16.5">
      <c r="A926" s="36">
        <v>525</v>
      </c>
      <c r="B926" s="37" t="s">
        <v>508</v>
      </c>
      <c r="C926" s="36" t="s">
        <v>32</v>
      </c>
      <c r="D926" s="38">
        <v>1</v>
      </c>
      <c r="E926" s="16"/>
    </row>
    <row r="927" spans="1:5" s="1" customFormat="1" ht="16.5">
      <c r="A927" s="36">
        <v>526</v>
      </c>
      <c r="B927" s="37" t="s">
        <v>227</v>
      </c>
      <c r="C927" s="36" t="s">
        <v>32</v>
      </c>
      <c r="D927" s="38">
        <v>1</v>
      </c>
      <c r="E927" s="16"/>
    </row>
    <row r="928" spans="1:5" s="2" customFormat="1" ht="16.5">
      <c r="A928" s="36"/>
      <c r="B928" s="33" t="s">
        <v>584</v>
      </c>
      <c r="C928" s="34"/>
      <c r="D928" s="35"/>
      <c r="E928" s="19"/>
    </row>
    <row r="929" spans="1:5" s="1" customFormat="1" ht="16.5">
      <c r="A929" s="36">
        <v>527</v>
      </c>
      <c r="B929" s="37" t="s">
        <v>585</v>
      </c>
      <c r="C929" s="36" t="s">
        <v>32</v>
      </c>
      <c r="D929" s="38">
        <v>1</v>
      </c>
      <c r="E929" s="16"/>
    </row>
    <row r="930" spans="1:5" s="1" customFormat="1" ht="16.5">
      <c r="A930" s="36">
        <f t="shared" ref="A930:A931" si="3">+IF(B930&lt;&gt;"",A929+1,"")</f>
        <v>528</v>
      </c>
      <c r="B930" s="37" t="s">
        <v>508</v>
      </c>
      <c r="C930" s="36" t="s">
        <v>32</v>
      </c>
      <c r="D930" s="38">
        <v>1</v>
      </c>
      <c r="E930" s="16"/>
    </row>
    <row r="931" spans="1:5" s="1" customFormat="1" ht="16.5">
      <c r="A931" s="36">
        <f t="shared" si="3"/>
        <v>529</v>
      </c>
      <c r="B931" s="37" t="s">
        <v>227</v>
      </c>
      <c r="C931" s="36" t="s">
        <v>32</v>
      </c>
      <c r="D931" s="38">
        <v>1</v>
      </c>
      <c r="E931" s="16"/>
    </row>
    <row r="932" spans="1:5" s="2" customFormat="1" ht="16.5">
      <c r="A932" s="34" t="s">
        <v>1111</v>
      </c>
      <c r="B932" s="33" t="s">
        <v>509</v>
      </c>
      <c r="C932" s="34"/>
      <c r="D932" s="35"/>
      <c r="E932" s="19"/>
    </row>
    <row r="933" spans="1:5" s="1" customFormat="1" ht="33">
      <c r="A933" s="36">
        <v>530</v>
      </c>
      <c r="B933" s="37" t="s">
        <v>510</v>
      </c>
      <c r="C933" s="36" t="s">
        <v>32</v>
      </c>
      <c r="D933" s="38">
        <v>1</v>
      </c>
      <c r="E933" s="16"/>
    </row>
    <row r="934" spans="1:5" s="1" customFormat="1" ht="16.5">
      <c r="A934" s="34" t="s">
        <v>893</v>
      </c>
      <c r="B934" s="86" t="s">
        <v>977</v>
      </c>
      <c r="C934" s="34"/>
      <c r="D934" s="35"/>
      <c r="E934" s="16"/>
    </row>
    <row r="935" spans="1:5" s="1" customFormat="1" ht="24" customHeight="1">
      <c r="A935" s="34"/>
      <c r="B935" s="86" t="s">
        <v>975</v>
      </c>
      <c r="C935" s="34"/>
      <c r="D935" s="35"/>
      <c r="E935" s="16"/>
    </row>
    <row r="936" spans="1:5" s="1" customFormat="1" ht="16.5">
      <c r="A936" s="36">
        <v>531</v>
      </c>
      <c r="B936" s="87" t="s">
        <v>976</v>
      </c>
      <c r="C936" s="36" t="s">
        <v>32</v>
      </c>
      <c r="D936" s="38">
        <v>1</v>
      </c>
      <c r="E936" s="16"/>
    </row>
    <row r="937" spans="1:5" s="1" customFormat="1" ht="16.5">
      <c r="A937" s="34" t="s">
        <v>493</v>
      </c>
      <c r="B937" s="86" t="s">
        <v>501</v>
      </c>
      <c r="C937" s="34"/>
      <c r="D937" s="35"/>
      <c r="E937" s="16"/>
    </row>
    <row r="938" spans="1:5" s="1" customFormat="1" ht="16.5">
      <c r="A938" s="36">
        <v>532</v>
      </c>
      <c r="B938" s="48" t="s">
        <v>502</v>
      </c>
      <c r="C938" s="36"/>
      <c r="D938" s="38">
        <v>1</v>
      </c>
      <c r="E938" s="16"/>
    </row>
    <row r="939" spans="1:5" s="1" customFormat="1" ht="16.5">
      <c r="A939" s="34" t="s">
        <v>494</v>
      </c>
      <c r="B939" s="33" t="s">
        <v>304</v>
      </c>
      <c r="C939" s="34"/>
      <c r="D939" s="35"/>
      <c r="E939" s="16"/>
    </row>
    <row r="940" spans="1:5" s="1" customFormat="1" ht="16.5">
      <c r="A940" s="36">
        <v>533</v>
      </c>
      <c r="B940" s="37" t="s">
        <v>91</v>
      </c>
      <c r="C940" s="36" t="s">
        <v>32</v>
      </c>
      <c r="D940" s="38">
        <v>2</v>
      </c>
      <c r="E940" s="16"/>
    </row>
    <row r="941" spans="1:5" s="2" customFormat="1" ht="16.5">
      <c r="A941" s="34" t="s">
        <v>573</v>
      </c>
      <c r="B941" s="33" t="s">
        <v>512</v>
      </c>
      <c r="C941" s="34"/>
      <c r="D941" s="35"/>
      <c r="E941" s="19"/>
    </row>
    <row r="942" spans="1:5" s="1" customFormat="1" ht="16.5">
      <c r="A942" s="36">
        <v>534</v>
      </c>
      <c r="B942" s="37" t="s">
        <v>511</v>
      </c>
      <c r="C942" s="36" t="s">
        <v>32</v>
      </c>
      <c r="D942" s="38">
        <v>1</v>
      </c>
      <c r="E942" s="16"/>
    </row>
    <row r="943" spans="1:5" s="1" customFormat="1" ht="33">
      <c r="A943" s="36">
        <v>535</v>
      </c>
      <c r="B943" s="37" t="s">
        <v>513</v>
      </c>
      <c r="C943" s="36" t="s">
        <v>32</v>
      </c>
      <c r="D943" s="38">
        <v>1</v>
      </c>
      <c r="E943" s="16"/>
    </row>
    <row r="944" spans="1:5" s="2" customFormat="1" ht="16.5">
      <c r="A944" s="34" t="s">
        <v>894</v>
      </c>
      <c r="B944" s="33" t="s">
        <v>887</v>
      </c>
      <c r="C944" s="34"/>
      <c r="D944" s="35"/>
      <c r="E944" s="19"/>
    </row>
    <row r="945" spans="1:5" s="1" customFormat="1" ht="33">
      <c r="A945" s="36">
        <v>536</v>
      </c>
      <c r="B945" s="37" t="s">
        <v>888</v>
      </c>
      <c r="C945" s="36" t="s">
        <v>9</v>
      </c>
      <c r="D945" s="38">
        <v>1</v>
      </c>
      <c r="E945" s="16"/>
    </row>
    <row r="946" spans="1:5" s="1" customFormat="1" ht="33">
      <c r="A946" s="36">
        <f t="shared" ref="A946" si="4">+IF(B946&lt;&gt;"",A945+1,"")</f>
        <v>537</v>
      </c>
      <c r="B946" s="37" t="s">
        <v>889</v>
      </c>
      <c r="C946" s="36" t="s">
        <v>9</v>
      </c>
      <c r="D946" s="38">
        <v>1</v>
      </c>
      <c r="E946" s="16"/>
    </row>
    <row r="947" spans="1:5" s="1" customFormat="1" ht="16.5">
      <c r="A947" s="34" t="s">
        <v>895</v>
      </c>
      <c r="B947" s="33" t="s">
        <v>317</v>
      </c>
      <c r="C947" s="34"/>
      <c r="D947" s="35"/>
      <c r="E947" s="16"/>
    </row>
    <row r="948" spans="1:5" s="1" customFormat="1" ht="16.5">
      <c r="A948" s="34"/>
      <c r="B948" s="33" t="s">
        <v>316</v>
      </c>
      <c r="C948" s="34"/>
      <c r="D948" s="35"/>
      <c r="E948" s="16"/>
    </row>
    <row r="949" spans="1:5" s="1" customFormat="1" ht="16.5">
      <c r="A949" s="36">
        <v>538</v>
      </c>
      <c r="B949" s="37" t="s">
        <v>315</v>
      </c>
      <c r="C949" s="36" t="s">
        <v>32</v>
      </c>
      <c r="D949" s="38">
        <v>1</v>
      </c>
      <c r="E949" s="16"/>
    </row>
    <row r="950" spans="1:5" s="1" customFormat="1" ht="16.5">
      <c r="A950" s="36">
        <f t="shared" ref="A950:A959" si="5">+IF(B950&lt;&gt;"",A949+1,"")</f>
        <v>539</v>
      </c>
      <c r="B950" s="37" t="s">
        <v>314</v>
      </c>
      <c r="C950" s="36" t="s">
        <v>32</v>
      </c>
      <c r="D950" s="38">
        <v>2</v>
      </c>
      <c r="E950" s="16"/>
    </row>
    <row r="951" spans="1:5" s="1" customFormat="1" ht="16.5">
      <c r="A951" s="36">
        <f t="shared" si="5"/>
        <v>540</v>
      </c>
      <c r="B951" s="37" t="s">
        <v>313</v>
      </c>
      <c r="C951" s="36" t="s">
        <v>32</v>
      </c>
      <c r="D951" s="38">
        <v>10</v>
      </c>
      <c r="E951" s="16"/>
    </row>
    <row r="952" spans="1:5" s="1" customFormat="1" ht="16.5">
      <c r="A952" s="36">
        <f t="shared" si="5"/>
        <v>541</v>
      </c>
      <c r="B952" s="37" t="s">
        <v>312</v>
      </c>
      <c r="C952" s="36" t="s">
        <v>32</v>
      </c>
      <c r="D952" s="38">
        <v>1</v>
      </c>
      <c r="E952" s="16"/>
    </row>
    <row r="953" spans="1:5" s="1" customFormat="1" ht="16.5">
      <c r="A953" s="36">
        <f t="shared" si="5"/>
        <v>542</v>
      </c>
      <c r="B953" s="37" t="s">
        <v>311</v>
      </c>
      <c r="C953" s="36" t="s">
        <v>32</v>
      </c>
      <c r="D953" s="38">
        <v>1</v>
      </c>
      <c r="E953" s="16"/>
    </row>
    <row r="954" spans="1:5" s="1" customFormat="1" ht="16.5">
      <c r="A954" s="36">
        <f t="shared" si="5"/>
        <v>543</v>
      </c>
      <c r="B954" s="37" t="s">
        <v>310</v>
      </c>
      <c r="C954" s="36" t="s">
        <v>32</v>
      </c>
      <c r="D954" s="38">
        <v>1</v>
      </c>
      <c r="E954" s="16"/>
    </row>
    <row r="955" spans="1:5" s="1" customFormat="1" ht="16.5">
      <c r="A955" s="36">
        <f t="shared" si="5"/>
        <v>544</v>
      </c>
      <c r="B955" s="37" t="s">
        <v>309</v>
      </c>
      <c r="C955" s="36" t="s">
        <v>32</v>
      </c>
      <c r="D955" s="38">
        <v>16</v>
      </c>
      <c r="E955" s="16"/>
    </row>
    <row r="956" spans="1:5" s="1" customFormat="1" ht="16.5">
      <c r="A956" s="36">
        <f t="shared" si="5"/>
        <v>545</v>
      </c>
      <c r="B956" s="37" t="s">
        <v>308</v>
      </c>
      <c r="C956" s="36" t="s">
        <v>32</v>
      </c>
      <c r="D956" s="38">
        <v>4</v>
      </c>
      <c r="E956" s="16"/>
    </row>
    <row r="957" spans="1:5" s="1" customFormat="1" ht="16.5">
      <c r="A957" s="36">
        <f t="shared" si="5"/>
        <v>546</v>
      </c>
      <c r="B957" s="37" t="s">
        <v>307</v>
      </c>
      <c r="C957" s="36" t="s">
        <v>32</v>
      </c>
      <c r="D957" s="38">
        <v>6</v>
      </c>
      <c r="E957" s="16"/>
    </row>
    <row r="958" spans="1:5" s="1" customFormat="1" ht="16.5">
      <c r="A958" s="36">
        <f t="shared" si="5"/>
        <v>547</v>
      </c>
      <c r="B958" s="37" t="s">
        <v>306</v>
      </c>
      <c r="C958" s="36" t="s">
        <v>32</v>
      </c>
      <c r="D958" s="38">
        <v>1</v>
      </c>
      <c r="E958" s="16"/>
    </row>
    <row r="959" spans="1:5" s="1" customFormat="1" ht="16.5">
      <c r="A959" s="36">
        <f t="shared" si="5"/>
        <v>548</v>
      </c>
      <c r="B959" s="37" t="s">
        <v>305</v>
      </c>
      <c r="C959" s="36" t="s">
        <v>32</v>
      </c>
      <c r="D959" s="38">
        <v>1</v>
      </c>
      <c r="E959" s="16"/>
    </row>
    <row r="960" spans="1:5" s="1" customFormat="1" ht="16.5">
      <c r="A960" s="32" t="s">
        <v>1112</v>
      </c>
      <c r="B960" s="33" t="s">
        <v>41</v>
      </c>
      <c r="C960" s="34"/>
      <c r="D960" s="35"/>
      <c r="E960" s="16"/>
    </row>
    <row r="961" spans="1:5" s="1" customFormat="1" ht="16.5">
      <c r="A961" s="88" t="s">
        <v>1115</v>
      </c>
      <c r="B961" s="37" t="s">
        <v>978</v>
      </c>
      <c r="C961" s="89" t="s">
        <v>34</v>
      </c>
      <c r="D961" s="38">
        <v>3</v>
      </c>
      <c r="E961" s="16"/>
    </row>
    <row r="962" spans="1:5" s="1" customFormat="1" ht="16.5">
      <c r="A962" s="36">
        <f t="shared" ref="A962:A980" si="6">+IF(B962&lt;&gt;"",A961+1,"")</f>
        <v>550</v>
      </c>
      <c r="B962" s="90" t="s">
        <v>979</v>
      </c>
      <c r="C962" s="89" t="s">
        <v>34</v>
      </c>
      <c r="D962" s="38">
        <v>1</v>
      </c>
      <c r="E962" s="16"/>
    </row>
    <row r="963" spans="1:5" s="1" customFormat="1" ht="16.5">
      <c r="A963" s="36">
        <f t="shared" si="6"/>
        <v>551</v>
      </c>
      <c r="B963" s="90" t="s">
        <v>980</v>
      </c>
      <c r="C963" s="89" t="s">
        <v>34</v>
      </c>
      <c r="D963" s="38">
        <v>2</v>
      </c>
      <c r="E963" s="16"/>
    </row>
    <row r="964" spans="1:5" s="1" customFormat="1" ht="16.5">
      <c r="A964" s="36">
        <f t="shared" si="6"/>
        <v>552</v>
      </c>
      <c r="B964" s="91" t="s">
        <v>981</v>
      </c>
      <c r="C964" s="89" t="s">
        <v>34</v>
      </c>
      <c r="D964" s="38">
        <v>1</v>
      </c>
      <c r="E964" s="16"/>
    </row>
    <row r="965" spans="1:5" s="1" customFormat="1" ht="45.75" customHeight="1">
      <c r="A965" s="36">
        <f t="shared" si="6"/>
        <v>553</v>
      </c>
      <c r="B965" s="37" t="s">
        <v>982</v>
      </c>
      <c r="C965" s="89" t="s">
        <v>34</v>
      </c>
      <c r="D965" s="38">
        <v>1</v>
      </c>
      <c r="E965" s="16"/>
    </row>
    <row r="966" spans="1:5" s="1" customFormat="1" ht="50.25" customHeight="1">
      <c r="A966" s="36">
        <f t="shared" si="6"/>
        <v>554</v>
      </c>
      <c r="B966" s="37" t="s">
        <v>983</v>
      </c>
      <c r="C966" s="89" t="s">
        <v>34</v>
      </c>
      <c r="D966" s="38">
        <v>2</v>
      </c>
      <c r="E966" s="16"/>
    </row>
    <row r="967" spans="1:5" s="2" customFormat="1" ht="16.5">
      <c r="A967" s="36">
        <f t="shared" si="6"/>
        <v>555</v>
      </c>
      <c r="B967" s="37" t="s">
        <v>984</v>
      </c>
      <c r="C967" s="89" t="s">
        <v>34</v>
      </c>
      <c r="D967" s="38">
        <v>2</v>
      </c>
      <c r="E967" s="19"/>
    </row>
    <row r="968" spans="1:5" s="1" customFormat="1" ht="33">
      <c r="A968" s="36">
        <f t="shared" si="6"/>
        <v>556</v>
      </c>
      <c r="B968" s="37" t="s">
        <v>985</v>
      </c>
      <c r="C968" s="89" t="s">
        <v>34</v>
      </c>
      <c r="D968" s="38">
        <v>1</v>
      </c>
      <c r="E968" s="16"/>
    </row>
    <row r="969" spans="1:5" s="1" customFormat="1" ht="33">
      <c r="A969" s="36">
        <f t="shared" si="6"/>
        <v>557</v>
      </c>
      <c r="B969" s="37" t="s">
        <v>986</v>
      </c>
      <c r="C969" s="89" t="s">
        <v>34</v>
      </c>
      <c r="D969" s="38">
        <v>1</v>
      </c>
      <c r="E969" s="16"/>
    </row>
    <row r="970" spans="1:5" s="1" customFormat="1" ht="33">
      <c r="A970" s="36">
        <f t="shared" si="6"/>
        <v>558</v>
      </c>
      <c r="B970" s="37" t="s">
        <v>987</v>
      </c>
      <c r="C970" s="89" t="s">
        <v>34</v>
      </c>
      <c r="D970" s="38">
        <v>1</v>
      </c>
      <c r="E970" s="16"/>
    </row>
    <row r="971" spans="1:5" s="1" customFormat="1" ht="16.5">
      <c r="A971" s="36">
        <f t="shared" si="6"/>
        <v>559</v>
      </c>
      <c r="B971" s="37" t="s">
        <v>988</v>
      </c>
      <c r="C971" s="89" t="s">
        <v>34</v>
      </c>
      <c r="D971" s="38">
        <v>1</v>
      </c>
      <c r="E971" s="16"/>
    </row>
    <row r="972" spans="1:5" s="1" customFormat="1" ht="33">
      <c r="A972" s="36">
        <f t="shared" si="6"/>
        <v>560</v>
      </c>
      <c r="B972" s="37" t="s">
        <v>989</v>
      </c>
      <c r="C972" s="89" t="s">
        <v>34</v>
      </c>
      <c r="D972" s="38">
        <v>1</v>
      </c>
      <c r="E972" s="16"/>
    </row>
    <row r="973" spans="1:5" s="1" customFormat="1" ht="16.5">
      <c r="A973" s="36">
        <f t="shared" si="6"/>
        <v>561</v>
      </c>
      <c r="B973" s="48" t="s">
        <v>990</v>
      </c>
      <c r="C973" s="36" t="s">
        <v>10</v>
      </c>
      <c r="D973" s="38">
        <v>1</v>
      </c>
      <c r="E973" s="16"/>
    </row>
    <row r="974" spans="1:5" s="1" customFormat="1" ht="16.5">
      <c r="A974" s="36">
        <f t="shared" si="6"/>
        <v>562</v>
      </c>
      <c r="B974" s="92" t="s">
        <v>991</v>
      </c>
      <c r="C974" s="36" t="s">
        <v>10</v>
      </c>
      <c r="D974" s="38">
        <v>1</v>
      </c>
      <c r="E974" s="16"/>
    </row>
    <row r="975" spans="1:5" s="1" customFormat="1" ht="16.5">
      <c r="A975" s="36">
        <f t="shared" si="6"/>
        <v>563</v>
      </c>
      <c r="B975" s="92" t="s">
        <v>992</v>
      </c>
      <c r="C975" s="36" t="s">
        <v>17</v>
      </c>
      <c r="D975" s="38">
        <v>1</v>
      </c>
      <c r="E975" s="16"/>
    </row>
    <row r="976" spans="1:5" s="1" customFormat="1" ht="16.5">
      <c r="A976" s="36">
        <f t="shared" si="6"/>
        <v>564</v>
      </c>
      <c r="B976" s="92" t="s">
        <v>993</v>
      </c>
      <c r="C976" s="36" t="s">
        <v>17</v>
      </c>
      <c r="D976" s="38">
        <v>1</v>
      </c>
      <c r="E976" s="16"/>
    </row>
    <row r="977" spans="1:5" s="1" customFormat="1" ht="16.5">
      <c r="A977" s="36">
        <f t="shared" si="6"/>
        <v>565</v>
      </c>
      <c r="B977" s="92" t="s">
        <v>994</v>
      </c>
      <c r="C977" s="89" t="s">
        <v>34</v>
      </c>
      <c r="D977" s="38">
        <v>1</v>
      </c>
      <c r="E977" s="16"/>
    </row>
    <row r="978" spans="1:5" s="1" customFormat="1" ht="16.5">
      <c r="A978" s="36">
        <f t="shared" si="6"/>
        <v>566</v>
      </c>
      <c r="B978" s="92" t="s">
        <v>995</v>
      </c>
      <c r="C978" s="89" t="s">
        <v>34</v>
      </c>
      <c r="D978" s="38">
        <v>1</v>
      </c>
      <c r="E978" s="16"/>
    </row>
    <row r="979" spans="1:5" s="1" customFormat="1" ht="16.5">
      <c r="A979" s="36">
        <f t="shared" si="6"/>
        <v>567</v>
      </c>
      <c r="B979" s="92" t="s">
        <v>996</v>
      </c>
      <c r="C979" s="36" t="s">
        <v>17</v>
      </c>
      <c r="D979" s="38">
        <v>1</v>
      </c>
      <c r="E979" s="16"/>
    </row>
    <row r="980" spans="1:5" s="1" customFormat="1" ht="16.5">
      <c r="A980" s="36">
        <f t="shared" si="6"/>
        <v>568</v>
      </c>
      <c r="B980" s="92" t="s">
        <v>997</v>
      </c>
      <c r="C980" s="36" t="s">
        <v>10</v>
      </c>
      <c r="D980" s="38">
        <v>1</v>
      </c>
      <c r="E980" s="16"/>
    </row>
    <row r="981" spans="1:5" s="1" customFormat="1" ht="16.5">
      <c r="A981" s="88" t="s">
        <v>1116</v>
      </c>
      <c r="B981" s="37" t="s">
        <v>318</v>
      </c>
      <c r="C981" s="36" t="s">
        <v>34</v>
      </c>
      <c r="D981" s="38">
        <v>3</v>
      </c>
      <c r="E981" s="16"/>
    </row>
    <row r="982" spans="1:5" s="1" customFormat="1" ht="16.5">
      <c r="A982" s="36">
        <f t="shared" ref="A982:A1045" si="7">+IF(B982&lt;&gt;"",A981+1,"")</f>
        <v>570</v>
      </c>
      <c r="B982" s="37" t="s">
        <v>319</v>
      </c>
      <c r="C982" s="36" t="s">
        <v>34</v>
      </c>
      <c r="D982" s="38">
        <v>3</v>
      </c>
      <c r="E982" s="16"/>
    </row>
    <row r="983" spans="1:5" s="1" customFormat="1" ht="16.5">
      <c r="A983" s="36">
        <f t="shared" si="7"/>
        <v>571</v>
      </c>
      <c r="B983" s="37" t="s">
        <v>320</v>
      </c>
      <c r="C983" s="36" t="s">
        <v>32</v>
      </c>
      <c r="D983" s="38">
        <v>3</v>
      </c>
      <c r="E983" s="16"/>
    </row>
    <row r="984" spans="1:5" s="1" customFormat="1" ht="16.5">
      <c r="A984" s="36">
        <f t="shared" si="7"/>
        <v>572</v>
      </c>
      <c r="B984" s="37" t="s">
        <v>321</v>
      </c>
      <c r="C984" s="36" t="s">
        <v>32</v>
      </c>
      <c r="D984" s="38">
        <v>3</v>
      </c>
      <c r="E984" s="16"/>
    </row>
    <row r="985" spans="1:5" s="1" customFormat="1" ht="16.5">
      <c r="A985" s="36">
        <f t="shared" si="7"/>
        <v>573</v>
      </c>
      <c r="B985" s="37" t="s">
        <v>322</v>
      </c>
      <c r="C985" s="36" t="s">
        <v>34</v>
      </c>
      <c r="D985" s="38">
        <v>3</v>
      </c>
      <c r="E985" s="16"/>
    </row>
    <row r="986" spans="1:5" s="1" customFormat="1" ht="16.5">
      <c r="A986" s="36">
        <f t="shared" si="7"/>
        <v>574</v>
      </c>
      <c r="B986" s="37" t="s">
        <v>323</v>
      </c>
      <c r="C986" s="36" t="s">
        <v>34</v>
      </c>
      <c r="D986" s="38">
        <v>3</v>
      </c>
      <c r="E986" s="16"/>
    </row>
    <row r="987" spans="1:5" s="1" customFormat="1" ht="16.5">
      <c r="A987" s="36">
        <f t="shared" si="7"/>
        <v>575</v>
      </c>
      <c r="B987" s="37" t="s">
        <v>324</v>
      </c>
      <c r="C987" s="36" t="s">
        <v>34</v>
      </c>
      <c r="D987" s="38">
        <v>3</v>
      </c>
      <c r="E987" s="16"/>
    </row>
    <row r="988" spans="1:5" s="2" customFormat="1" ht="16.5">
      <c r="A988" s="36">
        <f t="shared" si="7"/>
        <v>576</v>
      </c>
      <c r="B988" s="37" t="s">
        <v>325</v>
      </c>
      <c r="C988" s="36" t="s">
        <v>34</v>
      </c>
      <c r="D988" s="38">
        <v>1</v>
      </c>
      <c r="E988" s="19"/>
    </row>
    <row r="989" spans="1:5" s="1" customFormat="1" ht="16.5">
      <c r="A989" s="36">
        <f t="shared" si="7"/>
        <v>577</v>
      </c>
      <c r="B989" s="37" t="s">
        <v>326</v>
      </c>
      <c r="C989" s="36" t="s">
        <v>32</v>
      </c>
      <c r="D989" s="38">
        <v>1</v>
      </c>
      <c r="E989" s="16"/>
    </row>
    <row r="990" spans="1:5" s="1" customFormat="1" ht="33">
      <c r="A990" s="36">
        <f t="shared" si="7"/>
        <v>578</v>
      </c>
      <c r="B990" s="37" t="s">
        <v>327</v>
      </c>
      <c r="C990" s="36" t="s">
        <v>34</v>
      </c>
      <c r="D990" s="38">
        <v>1</v>
      </c>
      <c r="E990" s="16"/>
    </row>
    <row r="991" spans="1:5" s="1" customFormat="1" ht="16.5">
      <c r="A991" s="36">
        <f t="shared" si="7"/>
        <v>579</v>
      </c>
      <c r="B991" s="37" t="s">
        <v>328</v>
      </c>
      <c r="C991" s="36" t="s">
        <v>34</v>
      </c>
      <c r="D991" s="38">
        <v>1</v>
      </c>
      <c r="E991" s="16"/>
    </row>
    <row r="992" spans="1:5" s="1" customFormat="1" ht="16.5">
      <c r="A992" s="36">
        <f t="shared" si="7"/>
        <v>580</v>
      </c>
      <c r="B992" s="37" t="s">
        <v>329</v>
      </c>
      <c r="C992" s="36" t="s">
        <v>34</v>
      </c>
      <c r="D992" s="38">
        <v>1</v>
      </c>
      <c r="E992" s="16"/>
    </row>
    <row r="993" spans="1:5" s="2" customFormat="1" ht="16.5">
      <c r="A993" s="36">
        <f t="shared" si="7"/>
        <v>581</v>
      </c>
      <c r="B993" s="37" t="s">
        <v>330</v>
      </c>
      <c r="C993" s="36" t="s">
        <v>9</v>
      </c>
      <c r="D993" s="38">
        <v>1</v>
      </c>
      <c r="E993" s="19"/>
    </row>
    <row r="994" spans="1:5" s="1" customFormat="1" ht="16.5">
      <c r="A994" s="36">
        <f t="shared" si="7"/>
        <v>582</v>
      </c>
      <c r="B994" s="37" t="s">
        <v>331</v>
      </c>
      <c r="C994" s="36" t="s">
        <v>332</v>
      </c>
      <c r="D994" s="38">
        <v>1</v>
      </c>
      <c r="E994" s="16"/>
    </row>
    <row r="995" spans="1:5" s="1" customFormat="1" ht="16.5">
      <c r="A995" s="36">
        <f t="shared" si="7"/>
        <v>583</v>
      </c>
      <c r="B995" s="37" t="s">
        <v>333</v>
      </c>
      <c r="C995" s="36" t="s">
        <v>9</v>
      </c>
      <c r="D995" s="38">
        <v>1</v>
      </c>
      <c r="E995" s="16"/>
    </row>
    <row r="996" spans="1:5" s="1" customFormat="1" ht="16.5">
      <c r="A996" s="36">
        <f t="shared" si="7"/>
        <v>584</v>
      </c>
      <c r="B996" s="37" t="s">
        <v>334</v>
      </c>
      <c r="C996" s="36" t="s">
        <v>9</v>
      </c>
      <c r="D996" s="38">
        <v>1</v>
      </c>
      <c r="E996" s="16"/>
    </row>
    <row r="997" spans="1:5" s="1" customFormat="1" ht="16.5">
      <c r="A997" s="36">
        <f t="shared" si="7"/>
        <v>585</v>
      </c>
      <c r="B997" s="37" t="s">
        <v>335</v>
      </c>
      <c r="C997" s="36" t="s">
        <v>9</v>
      </c>
      <c r="D997" s="38">
        <v>1</v>
      </c>
      <c r="E997" s="16"/>
    </row>
    <row r="998" spans="1:5" s="1" customFormat="1" ht="16.5">
      <c r="A998" s="36">
        <f t="shared" si="7"/>
        <v>586</v>
      </c>
      <c r="B998" s="37" t="s">
        <v>336</v>
      </c>
      <c r="C998" s="36" t="s">
        <v>9</v>
      </c>
      <c r="D998" s="38">
        <v>1</v>
      </c>
      <c r="E998" s="16"/>
    </row>
    <row r="999" spans="1:5" s="1" customFormat="1" ht="16.5">
      <c r="A999" s="36">
        <f t="shared" si="7"/>
        <v>587</v>
      </c>
      <c r="B999" s="37" t="s">
        <v>337</v>
      </c>
      <c r="C999" s="36" t="s">
        <v>9</v>
      </c>
      <c r="D999" s="38">
        <v>2</v>
      </c>
      <c r="E999" s="16"/>
    </row>
    <row r="1000" spans="1:5" s="1" customFormat="1" ht="33">
      <c r="A1000" s="36">
        <f t="shared" si="7"/>
        <v>588</v>
      </c>
      <c r="B1000" s="37" t="s">
        <v>338</v>
      </c>
      <c r="C1000" s="36" t="s">
        <v>339</v>
      </c>
      <c r="D1000" s="38">
        <v>1</v>
      </c>
      <c r="E1000" s="16"/>
    </row>
    <row r="1001" spans="1:5" s="1" customFormat="1" ht="16.5">
      <c r="A1001" s="36">
        <f t="shared" si="7"/>
        <v>589</v>
      </c>
      <c r="B1001" s="37" t="s">
        <v>340</v>
      </c>
      <c r="C1001" s="36" t="s">
        <v>32</v>
      </c>
      <c r="D1001" s="38">
        <v>1</v>
      </c>
      <c r="E1001" s="16"/>
    </row>
    <row r="1002" spans="1:5" s="1" customFormat="1" ht="16.5">
      <c r="A1002" s="36">
        <f t="shared" si="7"/>
        <v>590</v>
      </c>
      <c r="B1002" s="37" t="s">
        <v>341</v>
      </c>
      <c r="C1002" s="36" t="s">
        <v>32</v>
      </c>
      <c r="D1002" s="38">
        <v>1</v>
      </c>
      <c r="E1002" s="16"/>
    </row>
    <row r="1003" spans="1:5" s="2" customFormat="1" ht="33">
      <c r="A1003" s="36">
        <f t="shared" si="7"/>
        <v>591</v>
      </c>
      <c r="B1003" s="37" t="s">
        <v>342</v>
      </c>
      <c r="C1003" s="36" t="s">
        <v>32</v>
      </c>
      <c r="D1003" s="38">
        <v>4</v>
      </c>
      <c r="E1003" s="19"/>
    </row>
    <row r="1004" spans="1:5" s="1" customFormat="1" ht="16.5">
      <c r="A1004" s="36">
        <f t="shared" si="7"/>
        <v>592</v>
      </c>
      <c r="B1004" s="37" t="s">
        <v>343</v>
      </c>
      <c r="C1004" s="36" t="s">
        <v>32</v>
      </c>
      <c r="D1004" s="38">
        <v>1</v>
      </c>
      <c r="E1004" s="16"/>
    </row>
    <row r="1005" spans="1:5" s="1" customFormat="1" ht="16.5">
      <c r="A1005" s="36">
        <f t="shared" si="7"/>
        <v>593</v>
      </c>
      <c r="B1005" s="37" t="s">
        <v>344</v>
      </c>
      <c r="C1005" s="36" t="s">
        <v>32</v>
      </c>
      <c r="D1005" s="38">
        <v>1</v>
      </c>
      <c r="E1005" s="16"/>
    </row>
    <row r="1006" spans="1:5" s="1" customFormat="1" ht="16.5">
      <c r="A1006" s="36">
        <f t="shared" si="7"/>
        <v>594</v>
      </c>
      <c r="B1006" s="37" t="s">
        <v>345</v>
      </c>
      <c r="C1006" s="36" t="s">
        <v>34</v>
      </c>
      <c r="D1006" s="38">
        <v>2</v>
      </c>
      <c r="E1006" s="16"/>
    </row>
    <row r="1007" spans="1:5" s="1" customFormat="1" ht="16.5">
      <c r="A1007" s="36">
        <f t="shared" si="7"/>
        <v>595</v>
      </c>
      <c r="B1007" s="37" t="s">
        <v>346</v>
      </c>
      <c r="C1007" s="36" t="s">
        <v>34</v>
      </c>
      <c r="D1007" s="38">
        <v>2</v>
      </c>
      <c r="E1007" s="16"/>
    </row>
    <row r="1008" spans="1:5" s="1" customFormat="1" ht="16.5">
      <c r="A1008" s="36">
        <f t="shared" si="7"/>
        <v>596</v>
      </c>
      <c r="B1008" s="37" t="s">
        <v>347</v>
      </c>
      <c r="C1008" s="36" t="s">
        <v>34</v>
      </c>
      <c r="D1008" s="38">
        <v>1</v>
      </c>
      <c r="E1008" s="16"/>
    </row>
    <row r="1009" spans="1:5" s="1" customFormat="1" ht="16.5">
      <c r="A1009" s="36">
        <f t="shared" si="7"/>
        <v>597</v>
      </c>
      <c r="B1009" s="37" t="s">
        <v>348</v>
      </c>
      <c r="C1009" s="36" t="s">
        <v>34</v>
      </c>
      <c r="D1009" s="38">
        <v>1</v>
      </c>
      <c r="E1009" s="16"/>
    </row>
    <row r="1010" spans="1:5" s="1" customFormat="1" ht="16.5">
      <c r="A1010" s="36">
        <f t="shared" si="7"/>
        <v>598</v>
      </c>
      <c r="B1010" s="37" t="s">
        <v>349</v>
      </c>
      <c r="C1010" s="36" t="s">
        <v>34</v>
      </c>
      <c r="D1010" s="38">
        <v>1</v>
      </c>
      <c r="E1010" s="16"/>
    </row>
    <row r="1011" spans="1:5" s="1" customFormat="1" ht="16.5">
      <c r="A1011" s="36">
        <f t="shared" si="7"/>
        <v>599</v>
      </c>
      <c r="B1011" s="37" t="s">
        <v>350</v>
      </c>
      <c r="C1011" s="36" t="s">
        <v>34</v>
      </c>
      <c r="D1011" s="38">
        <v>1</v>
      </c>
      <c r="E1011" s="16"/>
    </row>
    <row r="1012" spans="1:5" s="1" customFormat="1" ht="16.5">
      <c r="A1012" s="36">
        <f t="shared" si="7"/>
        <v>600</v>
      </c>
      <c r="B1012" s="37" t="s">
        <v>351</v>
      </c>
      <c r="C1012" s="36" t="s">
        <v>34</v>
      </c>
      <c r="D1012" s="38">
        <v>1</v>
      </c>
      <c r="E1012" s="16"/>
    </row>
    <row r="1013" spans="1:5" s="1" customFormat="1" ht="16.5">
      <c r="A1013" s="36">
        <f t="shared" si="7"/>
        <v>601</v>
      </c>
      <c r="B1013" s="37" t="s">
        <v>352</v>
      </c>
      <c r="C1013" s="36" t="s">
        <v>34</v>
      </c>
      <c r="D1013" s="38">
        <v>2</v>
      </c>
      <c r="E1013" s="16"/>
    </row>
    <row r="1014" spans="1:5" s="1" customFormat="1" ht="16.5">
      <c r="A1014" s="36">
        <f t="shared" si="7"/>
        <v>602</v>
      </c>
      <c r="B1014" s="37" t="s">
        <v>353</v>
      </c>
      <c r="C1014" s="36" t="s">
        <v>34</v>
      </c>
      <c r="D1014" s="38">
        <v>5</v>
      </c>
      <c r="E1014" s="16"/>
    </row>
    <row r="1015" spans="1:5" s="1" customFormat="1" ht="16.5">
      <c r="A1015" s="36">
        <f t="shared" si="7"/>
        <v>603</v>
      </c>
      <c r="B1015" s="37" t="s">
        <v>354</v>
      </c>
      <c r="C1015" s="36" t="s">
        <v>34</v>
      </c>
      <c r="D1015" s="38">
        <v>1</v>
      </c>
      <c r="E1015" s="16"/>
    </row>
    <row r="1016" spans="1:5" s="1" customFormat="1" ht="16.5">
      <c r="A1016" s="36">
        <f t="shared" si="7"/>
        <v>604</v>
      </c>
      <c r="B1016" s="37" t="s">
        <v>355</v>
      </c>
      <c r="C1016" s="36" t="s">
        <v>9</v>
      </c>
      <c r="D1016" s="38">
        <v>6</v>
      </c>
      <c r="E1016" s="16"/>
    </row>
    <row r="1017" spans="1:5" s="1" customFormat="1" ht="16.5">
      <c r="A1017" s="36">
        <f t="shared" si="7"/>
        <v>605</v>
      </c>
      <c r="B1017" s="37" t="s">
        <v>356</v>
      </c>
      <c r="C1017" s="36" t="s">
        <v>9</v>
      </c>
      <c r="D1017" s="38">
        <v>10</v>
      </c>
      <c r="E1017" s="16"/>
    </row>
    <row r="1018" spans="1:5" s="1" customFormat="1" ht="16.5">
      <c r="A1018" s="36">
        <f t="shared" si="7"/>
        <v>606</v>
      </c>
      <c r="B1018" s="37" t="s">
        <v>357</v>
      </c>
      <c r="C1018" s="36" t="s">
        <v>9</v>
      </c>
      <c r="D1018" s="38">
        <v>16</v>
      </c>
      <c r="E1018" s="16"/>
    </row>
    <row r="1019" spans="1:5" s="1" customFormat="1" ht="33">
      <c r="A1019" s="36">
        <f t="shared" si="7"/>
        <v>607</v>
      </c>
      <c r="B1019" s="37" t="s">
        <v>358</v>
      </c>
      <c r="C1019" s="36" t="s">
        <v>9</v>
      </c>
      <c r="D1019" s="38">
        <v>16</v>
      </c>
      <c r="E1019" s="16"/>
    </row>
    <row r="1020" spans="1:5" s="1" customFormat="1" ht="49.5">
      <c r="A1020" s="36">
        <f t="shared" si="7"/>
        <v>608</v>
      </c>
      <c r="B1020" s="90" t="s">
        <v>359</v>
      </c>
      <c r="C1020" s="36" t="s">
        <v>34</v>
      </c>
      <c r="D1020" s="38">
        <v>1</v>
      </c>
      <c r="E1020" s="16"/>
    </row>
    <row r="1021" spans="1:5" s="1" customFormat="1" ht="16.5">
      <c r="A1021" s="36">
        <f t="shared" si="7"/>
        <v>609</v>
      </c>
      <c r="B1021" s="37" t="s">
        <v>360</v>
      </c>
      <c r="C1021" s="36" t="s">
        <v>34</v>
      </c>
      <c r="D1021" s="38">
        <v>3</v>
      </c>
      <c r="E1021" s="16"/>
    </row>
    <row r="1022" spans="1:5" s="1" customFormat="1" ht="33">
      <c r="A1022" s="36">
        <f t="shared" si="7"/>
        <v>610</v>
      </c>
      <c r="B1022" s="37" t="s">
        <v>361</v>
      </c>
      <c r="C1022" s="36" t="s">
        <v>362</v>
      </c>
      <c r="D1022" s="38">
        <v>3</v>
      </c>
      <c r="E1022" s="16"/>
    </row>
    <row r="1023" spans="1:5" s="1" customFormat="1" ht="16.5">
      <c r="A1023" s="36">
        <f t="shared" si="7"/>
        <v>611</v>
      </c>
      <c r="B1023" s="37" t="s">
        <v>363</v>
      </c>
      <c r="C1023" s="36" t="s">
        <v>34</v>
      </c>
      <c r="D1023" s="38">
        <v>1</v>
      </c>
      <c r="E1023" s="16"/>
    </row>
    <row r="1024" spans="1:5" s="1" customFormat="1" ht="33">
      <c r="A1024" s="36">
        <f t="shared" si="7"/>
        <v>612</v>
      </c>
      <c r="B1024" s="37" t="s">
        <v>364</v>
      </c>
      <c r="C1024" s="36" t="s">
        <v>362</v>
      </c>
      <c r="D1024" s="38">
        <v>1</v>
      </c>
      <c r="E1024" s="16"/>
    </row>
    <row r="1025" spans="1:5" s="1" customFormat="1" ht="16.5">
      <c r="A1025" s="36">
        <f t="shared" si="7"/>
        <v>613</v>
      </c>
      <c r="B1025" s="37" t="s">
        <v>365</v>
      </c>
      <c r="C1025" s="36" t="s">
        <v>362</v>
      </c>
      <c r="D1025" s="38">
        <v>1</v>
      </c>
      <c r="E1025" s="16"/>
    </row>
    <row r="1026" spans="1:5" s="1" customFormat="1" ht="16.5">
      <c r="A1026" s="36">
        <f t="shared" si="7"/>
        <v>614</v>
      </c>
      <c r="B1026" s="37" t="s">
        <v>366</v>
      </c>
      <c r="C1026" s="36" t="s">
        <v>34</v>
      </c>
      <c r="D1026" s="38">
        <v>1</v>
      </c>
      <c r="E1026" s="16"/>
    </row>
    <row r="1027" spans="1:5" s="1" customFormat="1" ht="16.5">
      <c r="A1027" s="36">
        <f t="shared" si="7"/>
        <v>615</v>
      </c>
      <c r="B1027" s="37" t="s">
        <v>367</v>
      </c>
      <c r="C1027" s="36" t="s">
        <v>34</v>
      </c>
      <c r="D1027" s="38">
        <v>1</v>
      </c>
      <c r="E1027" s="16"/>
    </row>
    <row r="1028" spans="1:5" s="1" customFormat="1" ht="16.5">
      <c r="A1028" s="36">
        <f t="shared" si="7"/>
        <v>616</v>
      </c>
      <c r="B1028" s="37" t="s">
        <v>368</v>
      </c>
      <c r="C1028" s="36" t="s">
        <v>34</v>
      </c>
      <c r="D1028" s="38">
        <v>2</v>
      </c>
      <c r="E1028" s="16"/>
    </row>
    <row r="1029" spans="1:5" s="1" customFormat="1" ht="16.5">
      <c r="A1029" s="36">
        <f t="shared" si="7"/>
        <v>617</v>
      </c>
      <c r="B1029" s="37" t="s">
        <v>369</v>
      </c>
      <c r="C1029" s="36" t="s">
        <v>34</v>
      </c>
      <c r="D1029" s="38">
        <v>2</v>
      </c>
      <c r="E1029" s="16"/>
    </row>
    <row r="1030" spans="1:5" s="1" customFormat="1" ht="16.5">
      <c r="A1030" s="36">
        <f t="shared" si="7"/>
        <v>618</v>
      </c>
      <c r="B1030" s="37" t="s">
        <v>370</v>
      </c>
      <c r="C1030" s="36" t="s">
        <v>34</v>
      </c>
      <c r="D1030" s="38">
        <v>2</v>
      </c>
      <c r="E1030" s="16"/>
    </row>
    <row r="1031" spans="1:5" s="1" customFormat="1" ht="33">
      <c r="A1031" s="36">
        <f t="shared" si="7"/>
        <v>619</v>
      </c>
      <c r="B1031" s="37" t="s">
        <v>371</v>
      </c>
      <c r="C1031" s="36" t="s">
        <v>9</v>
      </c>
      <c r="D1031" s="38">
        <v>2</v>
      </c>
      <c r="E1031" s="16"/>
    </row>
    <row r="1032" spans="1:5" s="1" customFormat="1" ht="33">
      <c r="A1032" s="36">
        <f t="shared" si="7"/>
        <v>620</v>
      </c>
      <c r="B1032" s="37" t="s">
        <v>372</v>
      </c>
      <c r="C1032" s="36" t="s">
        <v>362</v>
      </c>
      <c r="D1032" s="38">
        <v>2</v>
      </c>
      <c r="E1032" s="16"/>
    </row>
    <row r="1033" spans="1:5" s="1" customFormat="1" ht="33">
      <c r="A1033" s="36">
        <f t="shared" si="7"/>
        <v>621</v>
      </c>
      <c r="B1033" s="37" t="s">
        <v>373</v>
      </c>
      <c r="C1033" s="36" t="s">
        <v>9</v>
      </c>
      <c r="D1033" s="38">
        <v>1</v>
      </c>
      <c r="E1033" s="16"/>
    </row>
    <row r="1034" spans="1:5" s="1" customFormat="1" ht="16.5">
      <c r="A1034" s="36">
        <f t="shared" si="7"/>
        <v>622</v>
      </c>
      <c r="B1034" s="37" t="s">
        <v>374</v>
      </c>
      <c r="C1034" s="36" t="s">
        <v>9</v>
      </c>
      <c r="D1034" s="38">
        <v>2</v>
      </c>
      <c r="E1034" s="16"/>
    </row>
    <row r="1035" spans="1:5" s="1" customFormat="1" ht="16.5">
      <c r="A1035" s="36">
        <f t="shared" si="7"/>
        <v>623</v>
      </c>
      <c r="B1035" s="37" t="s">
        <v>375</v>
      </c>
      <c r="C1035" s="36" t="s">
        <v>9</v>
      </c>
      <c r="D1035" s="38">
        <v>3</v>
      </c>
      <c r="E1035" s="16"/>
    </row>
    <row r="1036" spans="1:5" s="1" customFormat="1" ht="16.5">
      <c r="A1036" s="36">
        <f t="shared" si="7"/>
        <v>624</v>
      </c>
      <c r="B1036" s="90" t="s">
        <v>376</v>
      </c>
      <c r="C1036" s="93" t="s">
        <v>9</v>
      </c>
      <c r="D1036" s="38">
        <v>2</v>
      </c>
      <c r="E1036" s="16"/>
    </row>
    <row r="1037" spans="1:5" s="1" customFormat="1" ht="16.5">
      <c r="A1037" s="36">
        <f t="shared" si="7"/>
        <v>625</v>
      </c>
      <c r="B1037" s="90" t="s">
        <v>377</v>
      </c>
      <c r="C1037" s="93" t="s">
        <v>9</v>
      </c>
      <c r="D1037" s="38">
        <v>1</v>
      </c>
      <c r="E1037" s="16"/>
    </row>
    <row r="1038" spans="1:5" s="1" customFormat="1" ht="16.5">
      <c r="A1038" s="36">
        <f t="shared" si="7"/>
        <v>626</v>
      </c>
      <c r="B1038" s="90" t="s">
        <v>378</v>
      </c>
      <c r="C1038" s="93" t="s">
        <v>9</v>
      </c>
      <c r="D1038" s="38">
        <v>1</v>
      </c>
      <c r="E1038" s="16"/>
    </row>
    <row r="1039" spans="1:5" s="1" customFormat="1" ht="16.5">
      <c r="A1039" s="36">
        <f t="shared" si="7"/>
        <v>627</v>
      </c>
      <c r="B1039" s="90" t="s">
        <v>36</v>
      </c>
      <c r="C1039" s="93" t="s">
        <v>9</v>
      </c>
      <c r="D1039" s="38">
        <v>1</v>
      </c>
      <c r="E1039" s="16"/>
    </row>
    <row r="1040" spans="1:5" s="1" customFormat="1" ht="16.5">
      <c r="A1040" s="36">
        <f t="shared" si="7"/>
        <v>628</v>
      </c>
      <c r="B1040" s="90" t="s">
        <v>379</v>
      </c>
      <c r="C1040" s="93" t="s">
        <v>9</v>
      </c>
      <c r="D1040" s="38">
        <v>1</v>
      </c>
      <c r="E1040" s="16"/>
    </row>
    <row r="1041" spans="1:5" s="1" customFormat="1" ht="16.5">
      <c r="A1041" s="36">
        <f t="shared" si="7"/>
        <v>629</v>
      </c>
      <c r="B1041" s="90" t="s">
        <v>37</v>
      </c>
      <c r="C1041" s="93" t="s">
        <v>9</v>
      </c>
      <c r="D1041" s="38">
        <v>1</v>
      </c>
      <c r="E1041" s="16"/>
    </row>
    <row r="1042" spans="1:5" s="1" customFormat="1" ht="16.5">
      <c r="A1042" s="36">
        <f t="shared" si="7"/>
        <v>630</v>
      </c>
      <c r="B1042" s="90" t="s">
        <v>38</v>
      </c>
      <c r="C1042" s="93" t="s">
        <v>9</v>
      </c>
      <c r="D1042" s="38">
        <v>1</v>
      </c>
      <c r="E1042" s="16"/>
    </row>
    <row r="1043" spans="1:5" s="1" customFormat="1" ht="16.5">
      <c r="A1043" s="36">
        <f t="shared" si="7"/>
        <v>631</v>
      </c>
      <c r="B1043" s="90" t="s">
        <v>380</v>
      </c>
      <c r="C1043" s="93" t="s">
        <v>17</v>
      </c>
      <c r="D1043" s="38">
        <v>1</v>
      </c>
      <c r="E1043" s="16"/>
    </row>
    <row r="1044" spans="1:5" s="1" customFormat="1" ht="16.5">
      <c r="A1044" s="36">
        <f t="shared" si="7"/>
        <v>632</v>
      </c>
      <c r="B1044" s="90" t="s">
        <v>381</v>
      </c>
      <c r="C1044" s="93" t="s">
        <v>9</v>
      </c>
      <c r="D1044" s="38">
        <v>2</v>
      </c>
      <c r="E1044" s="16"/>
    </row>
    <row r="1045" spans="1:5" s="1" customFormat="1" ht="16.5">
      <c r="A1045" s="36">
        <f t="shared" si="7"/>
        <v>633</v>
      </c>
      <c r="B1045" s="91" t="s">
        <v>382</v>
      </c>
      <c r="C1045" s="94" t="s">
        <v>9</v>
      </c>
      <c r="D1045" s="38">
        <v>1</v>
      </c>
      <c r="E1045" s="16"/>
    </row>
    <row r="1046" spans="1:5" s="1" customFormat="1" ht="33">
      <c r="A1046" s="36">
        <f t="shared" ref="A1046:A1109" si="8">+IF(B1046&lt;&gt;"",A1045+1,"")</f>
        <v>634</v>
      </c>
      <c r="B1046" s="91" t="s">
        <v>39</v>
      </c>
      <c r="C1046" s="94" t="s">
        <v>9</v>
      </c>
      <c r="D1046" s="38">
        <v>2</v>
      </c>
      <c r="E1046" s="16"/>
    </row>
    <row r="1047" spans="1:5" s="1" customFormat="1" ht="49.5">
      <c r="A1047" s="36">
        <f t="shared" si="8"/>
        <v>635</v>
      </c>
      <c r="B1047" s="37" t="s">
        <v>383</v>
      </c>
      <c r="C1047" s="36" t="s">
        <v>9</v>
      </c>
      <c r="D1047" s="38">
        <v>1</v>
      </c>
      <c r="E1047" s="16"/>
    </row>
    <row r="1048" spans="1:5" s="1" customFormat="1" ht="16.5">
      <c r="A1048" s="36">
        <f t="shared" si="8"/>
        <v>636</v>
      </c>
      <c r="B1048" s="37" t="s">
        <v>384</v>
      </c>
      <c r="C1048" s="36" t="s">
        <v>9</v>
      </c>
      <c r="D1048" s="38">
        <v>1</v>
      </c>
      <c r="E1048" s="16"/>
    </row>
    <row r="1049" spans="1:5" s="1" customFormat="1" ht="33">
      <c r="A1049" s="36">
        <f t="shared" si="8"/>
        <v>637</v>
      </c>
      <c r="B1049" s="37" t="s">
        <v>385</v>
      </c>
      <c r="C1049" s="36" t="s">
        <v>9</v>
      </c>
      <c r="D1049" s="38">
        <v>1</v>
      </c>
      <c r="E1049" s="16"/>
    </row>
    <row r="1050" spans="1:5" s="1" customFormat="1" ht="33">
      <c r="A1050" s="36">
        <f t="shared" si="8"/>
        <v>638</v>
      </c>
      <c r="B1050" s="37" t="s">
        <v>386</v>
      </c>
      <c r="C1050" s="36" t="s">
        <v>9</v>
      </c>
      <c r="D1050" s="38">
        <v>1</v>
      </c>
      <c r="E1050" s="16"/>
    </row>
    <row r="1051" spans="1:5" s="1" customFormat="1" ht="33">
      <c r="A1051" s="36">
        <f t="shared" si="8"/>
        <v>639</v>
      </c>
      <c r="B1051" s="37" t="s">
        <v>387</v>
      </c>
      <c r="C1051" s="36" t="s">
        <v>34</v>
      </c>
      <c r="D1051" s="38">
        <v>8</v>
      </c>
      <c r="E1051" s="16"/>
    </row>
    <row r="1052" spans="1:5" s="1" customFormat="1" ht="33">
      <c r="A1052" s="36">
        <f t="shared" si="8"/>
        <v>640</v>
      </c>
      <c r="B1052" s="37" t="s">
        <v>388</v>
      </c>
      <c r="C1052" s="36" t="s">
        <v>34</v>
      </c>
      <c r="D1052" s="38">
        <v>1</v>
      </c>
      <c r="E1052" s="16"/>
    </row>
    <row r="1053" spans="1:5" s="1" customFormat="1" ht="33">
      <c r="A1053" s="36">
        <f t="shared" si="8"/>
        <v>641</v>
      </c>
      <c r="B1053" s="37" t="s">
        <v>389</v>
      </c>
      <c r="C1053" s="36" t="s">
        <v>9</v>
      </c>
      <c r="D1053" s="38">
        <v>1</v>
      </c>
      <c r="E1053" s="16"/>
    </row>
    <row r="1054" spans="1:5" s="1" customFormat="1" ht="33">
      <c r="A1054" s="36">
        <f t="shared" si="8"/>
        <v>642</v>
      </c>
      <c r="B1054" s="37" t="s">
        <v>390</v>
      </c>
      <c r="C1054" s="36" t="s">
        <v>9</v>
      </c>
      <c r="D1054" s="38">
        <v>2</v>
      </c>
      <c r="E1054" s="16"/>
    </row>
    <row r="1055" spans="1:5" s="1" customFormat="1" ht="33">
      <c r="A1055" s="36">
        <f t="shared" si="8"/>
        <v>643</v>
      </c>
      <c r="B1055" s="37" t="s">
        <v>391</v>
      </c>
      <c r="C1055" s="36" t="s">
        <v>9</v>
      </c>
      <c r="D1055" s="38">
        <v>1</v>
      </c>
      <c r="E1055" s="16"/>
    </row>
    <row r="1056" spans="1:5" s="1" customFormat="1" ht="33">
      <c r="A1056" s="36">
        <f t="shared" si="8"/>
        <v>644</v>
      </c>
      <c r="B1056" s="37" t="s">
        <v>392</v>
      </c>
      <c r="C1056" s="36" t="s">
        <v>9</v>
      </c>
      <c r="D1056" s="38">
        <v>1</v>
      </c>
      <c r="E1056" s="16"/>
    </row>
    <row r="1057" spans="1:5" s="1" customFormat="1" ht="33">
      <c r="A1057" s="36">
        <f t="shared" si="8"/>
        <v>645</v>
      </c>
      <c r="B1057" s="37" t="s">
        <v>393</v>
      </c>
      <c r="C1057" s="36" t="s">
        <v>9</v>
      </c>
      <c r="D1057" s="38">
        <v>1</v>
      </c>
      <c r="E1057" s="16"/>
    </row>
    <row r="1058" spans="1:5" s="1" customFormat="1" ht="33">
      <c r="A1058" s="36">
        <f t="shared" si="8"/>
        <v>646</v>
      </c>
      <c r="B1058" s="37" t="s">
        <v>394</v>
      </c>
      <c r="C1058" s="36" t="s">
        <v>9</v>
      </c>
      <c r="D1058" s="38">
        <v>1</v>
      </c>
      <c r="E1058" s="16"/>
    </row>
    <row r="1059" spans="1:5" s="1" customFormat="1" ht="33">
      <c r="A1059" s="36">
        <f t="shared" si="8"/>
        <v>647</v>
      </c>
      <c r="B1059" s="37" t="s">
        <v>395</v>
      </c>
      <c r="C1059" s="36" t="s">
        <v>9</v>
      </c>
      <c r="D1059" s="38">
        <v>4</v>
      </c>
      <c r="E1059" s="16"/>
    </row>
    <row r="1060" spans="1:5" s="1" customFormat="1" ht="16.5">
      <c r="A1060" s="36">
        <f t="shared" si="8"/>
        <v>648</v>
      </c>
      <c r="B1060" s="37" t="s">
        <v>396</v>
      </c>
      <c r="C1060" s="36" t="s">
        <v>9</v>
      </c>
      <c r="D1060" s="38">
        <v>1</v>
      </c>
      <c r="E1060" s="16"/>
    </row>
    <row r="1061" spans="1:5" s="1" customFormat="1" ht="33">
      <c r="A1061" s="36">
        <f t="shared" si="8"/>
        <v>649</v>
      </c>
      <c r="B1061" s="37" t="s">
        <v>397</v>
      </c>
      <c r="C1061" s="36" t="s">
        <v>9</v>
      </c>
      <c r="D1061" s="38">
        <v>1</v>
      </c>
      <c r="E1061" s="16"/>
    </row>
    <row r="1062" spans="1:5" s="1" customFormat="1" ht="33">
      <c r="A1062" s="36">
        <f t="shared" si="8"/>
        <v>650</v>
      </c>
      <c r="B1062" s="37" t="s">
        <v>398</v>
      </c>
      <c r="C1062" s="36" t="s">
        <v>9</v>
      </c>
      <c r="D1062" s="38">
        <v>1</v>
      </c>
      <c r="E1062" s="16"/>
    </row>
    <row r="1063" spans="1:5" s="1" customFormat="1" ht="16.5">
      <c r="A1063" s="36">
        <f t="shared" si="8"/>
        <v>651</v>
      </c>
      <c r="B1063" s="37" t="s">
        <v>399</v>
      </c>
      <c r="C1063" s="36" t="s">
        <v>9</v>
      </c>
      <c r="D1063" s="38">
        <v>2</v>
      </c>
      <c r="E1063" s="16"/>
    </row>
    <row r="1064" spans="1:5" s="1" customFormat="1" ht="49.5">
      <c r="A1064" s="36">
        <f t="shared" si="8"/>
        <v>652</v>
      </c>
      <c r="B1064" s="37" t="s">
        <v>400</v>
      </c>
      <c r="C1064" s="36" t="s">
        <v>17</v>
      </c>
      <c r="D1064" s="38">
        <v>1</v>
      </c>
      <c r="E1064" s="16"/>
    </row>
    <row r="1065" spans="1:5" s="1" customFormat="1" ht="16.5">
      <c r="A1065" s="36">
        <f t="shared" si="8"/>
        <v>653</v>
      </c>
      <c r="B1065" s="37" t="s">
        <v>401</v>
      </c>
      <c r="C1065" s="36" t="s">
        <v>9</v>
      </c>
      <c r="D1065" s="38">
        <v>1</v>
      </c>
      <c r="E1065" s="16"/>
    </row>
    <row r="1066" spans="1:5" s="1" customFormat="1" ht="33">
      <c r="A1066" s="36">
        <f t="shared" si="8"/>
        <v>654</v>
      </c>
      <c r="B1066" s="37" t="s">
        <v>402</v>
      </c>
      <c r="C1066" s="36" t="s">
        <v>9</v>
      </c>
      <c r="D1066" s="38">
        <v>2</v>
      </c>
      <c r="E1066" s="16"/>
    </row>
    <row r="1067" spans="1:5" s="1" customFormat="1" ht="16.5">
      <c r="A1067" s="36">
        <f t="shared" si="8"/>
        <v>655</v>
      </c>
      <c r="B1067" s="37" t="s">
        <v>403</v>
      </c>
      <c r="C1067" s="36" t="s">
        <v>17</v>
      </c>
      <c r="D1067" s="38">
        <v>1</v>
      </c>
      <c r="E1067" s="16"/>
    </row>
    <row r="1068" spans="1:5" s="1" customFormat="1" ht="33">
      <c r="A1068" s="36">
        <f t="shared" si="8"/>
        <v>656</v>
      </c>
      <c r="B1068" s="37" t="s">
        <v>404</v>
      </c>
      <c r="C1068" s="36" t="s">
        <v>9</v>
      </c>
      <c r="D1068" s="38">
        <v>2</v>
      </c>
      <c r="E1068" s="16"/>
    </row>
    <row r="1069" spans="1:5" s="1" customFormat="1" ht="16.5">
      <c r="A1069" s="36">
        <f t="shared" si="8"/>
        <v>657</v>
      </c>
      <c r="B1069" s="37" t="s">
        <v>405</v>
      </c>
      <c r="C1069" s="36" t="s">
        <v>9</v>
      </c>
      <c r="D1069" s="38">
        <v>4</v>
      </c>
      <c r="E1069" s="16"/>
    </row>
    <row r="1070" spans="1:5" s="1" customFormat="1" ht="33">
      <c r="A1070" s="36">
        <f t="shared" si="8"/>
        <v>658</v>
      </c>
      <c r="B1070" s="37" t="s">
        <v>406</v>
      </c>
      <c r="C1070" s="36" t="s">
        <v>9</v>
      </c>
      <c r="D1070" s="38">
        <v>1</v>
      </c>
      <c r="E1070" s="16"/>
    </row>
    <row r="1071" spans="1:5" s="1" customFormat="1" ht="49.5">
      <c r="A1071" s="36">
        <f t="shared" si="8"/>
        <v>659</v>
      </c>
      <c r="B1071" s="37" t="s">
        <v>407</v>
      </c>
      <c r="C1071" s="36" t="s">
        <v>9</v>
      </c>
      <c r="D1071" s="38">
        <v>1</v>
      </c>
      <c r="E1071" s="16"/>
    </row>
    <row r="1072" spans="1:5" s="1" customFormat="1" ht="33">
      <c r="A1072" s="36">
        <f t="shared" si="8"/>
        <v>660</v>
      </c>
      <c r="B1072" s="37" t="s">
        <v>408</v>
      </c>
      <c r="C1072" s="36" t="s">
        <v>9</v>
      </c>
      <c r="D1072" s="38">
        <v>3</v>
      </c>
      <c r="E1072" s="16"/>
    </row>
    <row r="1073" spans="1:5" s="1" customFormat="1" ht="16.5">
      <c r="A1073" s="36">
        <f t="shared" si="8"/>
        <v>661</v>
      </c>
      <c r="B1073" s="37" t="s">
        <v>409</v>
      </c>
      <c r="C1073" s="36" t="s">
        <v>9</v>
      </c>
      <c r="D1073" s="38">
        <v>2</v>
      </c>
      <c r="E1073" s="16"/>
    </row>
    <row r="1074" spans="1:5" s="1" customFormat="1" ht="33">
      <c r="A1074" s="36">
        <f t="shared" si="8"/>
        <v>662</v>
      </c>
      <c r="B1074" s="37" t="s">
        <v>410</v>
      </c>
      <c r="C1074" s="36" t="s">
        <v>9</v>
      </c>
      <c r="D1074" s="38">
        <v>2</v>
      </c>
      <c r="E1074" s="16"/>
    </row>
    <row r="1075" spans="1:5" s="1" customFormat="1" ht="33">
      <c r="A1075" s="36">
        <f t="shared" si="8"/>
        <v>663</v>
      </c>
      <c r="B1075" s="37" t="s">
        <v>411</v>
      </c>
      <c r="C1075" s="36" t="s">
        <v>9</v>
      </c>
      <c r="D1075" s="38">
        <v>3</v>
      </c>
      <c r="E1075" s="16"/>
    </row>
    <row r="1076" spans="1:5" s="1" customFormat="1" ht="49.5">
      <c r="A1076" s="36">
        <f t="shared" si="8"/>
        <v>664</v>
      </c>
      <c r="B1076" s="37" t="s">
        <v>412</v>
      </c>
      <c r="C1076" s="36" t="s">
        <v>9</v>
      </c>
      <c r="D1076" s="38">
        <v>2</v>
      </c>
      <c r="E1076" s="16"/>
    </row>
    <row r="1077" spans="1:5" s="1" customFormat="1" ht="33">
      <c r="A1077" s="36">
        <f t="shared" si="8"/>
        <v>665</v>
      </c>
      <c r="B1077" s="37" t="s">
        <v>413</v>
      </c>
      <c r="C1077" s="36" t="s">
        <v>9</v>
      </c>
      <c r="D1077" s="38">
        <v>4</v>
      </c>
      <c r="E1077" s="16"/>
    </row>
    <row r="1078" spans="1:5" s="1" customFormat="1" ht="33">
      <c r="A1078" s="36">
        <f t="shared" si="8"/>
        <v>666</v>
      </c>
      <c r="B1078" s="37" t="s">
        <v>414</v>
      </c>
      <c r="C1078" s="36" t="s">
        <v>9</v>
      </c>
      <c r="D1078" s="38">
        <v>1</v>
      </c>
      <c r="E1078" s="16"/>
    </row>
    <row r="1079" spans="1:5" s="1" customFormat="1" ht="16.5">
      <c r="A1079" s="36">
        <f t="shared" si="8"/>
        <v>667</v>
      </c>
      <c r="B1079" s="37" t="s">
        <v>415</v>
      </c>
      <c r="C1079" s="36" t="s">
        <v>9</v>
      </c>
      <c r="D1079" s="38">
        <v>1</v>
      </c>
      <c r="E1079" s="16"/>
    </row>
    <row r="1080" spans="1:5" s="1" customFormat="1" ht="33">
      <c r="A1080" s="36">
        <f t="shared" si="8"/>
        <v>668</v>
      </c>
      <c r="B1080" s="37" t="s">
        <v>416</v>
      </c>
      <c r="C1080" s="36" t="s">
        <v>9</v>
      </c>
      <c r="D1080" s="38">
        <v>1</v>
      </c>
      <c r="E1080" s="16"/>
    </row>
    <row r="1081" spans="1:5" s="1" customFormat="1" ht="16.5">
      <c r="A1081" s="36">
        <f t="shared" si="8"/>
        <v>669</v>
      </c>
      <c r="B1081" s="37" t="s">
        <v>417</v>
      </c>
      <c r="C1081" s="36" t="s">
        <v>9</v>
      </c>
      <c r="D1081" s="38">
        <v>1</v>
      </c>
      <c r="E1081" s="16"/>
    </row>
    <row r="1082" spans="1:5" s="1" customFormat="1" ht="16.5">
      <c r="A1082" s="36">
        <f t="shared" si="8"/>
        <v>670</v>
      </c>
      <c r="B1082" s="37" t="s">
        <v>418</v>
      </c>
      <c r="C1082" s="36" t="s">
        <v>9</v>
      </c>
      <c r="D1082" s="38">
        <v>1</v>
      </c>
      <c r="E1082" s="16"/>
    </row>
    <row r="1083" spans="1:5" s="1" customFormat="1" ht="16.5">
      <c r="A1083" s="36">
        <f t="shared" si="8"/>
        <v>671</v>
      </c>
      <c r="B1083" s="37" t="s">
        <v>419</v>
      </c>
      <c r="C1083" s="36" t="s">
        <v>420</v>
      </c>
      <c r="D1083" s="38">
        <v>2</v>
      </c>
      <c r="E1083" s="16"/>
    </row>
    <row r="1084" spans="1:5" s="1" customFormat="1" ht="16.5">
      <c r="A1084" s="36">
        <f t="shared" si="8"/>
        <v>672</v>
      </c>
      <c r="B1084" s="37" t="s">
        <v>421</v>
      </c>
      <c r="C1084" s="36" t="s">
        <v>420</v>
      </c>
      <c r="D1084" s="38">
        <v>4</v>
      </c>
      <c r="E1084" s="16"/>
    </row>
    <row r="1085" spans="1:5" s="1" customFormat="1" ht="33">
      <c r="A1085" s="36">
        <f t="shared" si="8"/>
        <v>673</v>
      </c>
      <c r="B1085" s="37" t="s">
        <v>422</v>
      </c>
      <c r="C1085" s="36" t="s">
        <v>420</v>
      </c>
      <c r="D1085" s="38">
        <v>2</v>
      </c>
      <c r="E1085" s="16"/>
    </row>
    <row r="1086" spans="1:5" s="1" customFormat="1" ht="33">
      <c r="A1086" s="36">
        <f t="shared" si="8"/>
        <v>674</v>
      </c>
      <c r="B1086" s="37" t="s">
        <v>423</v>
      </c>
      <c r="C1086" s="36" t="s">
        <v>9</v>
      </c>
      <c r="D1086" s="38">
        <v>1</v>
      </c>
      <c r="E1086" s="16"/>
    </row>
    <row r="1087" spans="1:5" s="1" customFormat="1" ht="16.5">
      <c r="A1087" s="36">
        <f t="shared" si="8"/>
        <v>675</v>
      </c>
      <c r="B1087" s="37" t="s">
        <v>424</v>
      </c>
      <c r="C1087" s="36" t="s">
        <v>9</v>
      </c>
      <c r="D1087" s="38">
        <v>1</v>
      </c>
      <c r="E1087" s="16"/>
    </row>
    <row r="1088" spans="1:5" s="1" customFormat="1" ht="16.5">
      <c r="A1088" s="36">
        <f t="shared" si="8"/>
        <v>676</v>
      </c>
      <c r="B1088" s="37" t="s">
        <v>425</v>
      </c>
      <c r="C1088" s="36" t="s">
        <v>420</v>
      </c>
      <c r="D1088" s="38">
        <v>1</v>
      </c>
      <c r="E1088" s="16"/>
    </row>
    <row r="1089" spans="1:5" s="1" customFormat="1" ht="33">
      <c r="A1089" s="36">
        <f t="shared" si="8"/>
        <v>677</v>
      </c>
      <c r="B1089" s="37" t="s">
        <v>426</v>
      </c>
      <c r="C1089" s="36" t="s">
        <v>9</v>
      </c>
      <c r="D1089" s="38">
        <v>1</v>
      </c>
      <c r="E1089" s="16"/>
    </row>
    <row r="1090" spans="1:5" s="1" customFormat="1" ht="16.5">
      <c r="A1090" s="36">
        <f t="shared" si="8"/>
        <v>678</v>
      </c>
      <c r="B1090" s="37" t="s">
        <v>427</v>
      </c>
      <c r="C1090" s="36" t="s">
        <v>9</v>
      </c>
      <c r="D1090" s="38">
        <v>2</v>
      </c>
      <c r="E1090" s="16"/>
    </row>
    <row r="1091" spans="1:5" s="1" customFormat="1" ht="16.5">
      <c r="A1091" s="36">
        <f t="shared" si="8"/>
        <v>679</v>
      </c>
      <c r="B1091" s="37" t="s">
        <v>428</v>
      </c>
      <c r="C1091" s="36" t="s">
        <v>9</v>
      </c>
      <c r="D1091" s="38">
        <v>2</v>
      </c>
      <c r="E1091" s="16"/>
    </row>
    <row r="1092" spans="1:5" s="1" customFormat="1" ht="16.5">
      <c r="A1092" s="36">
        <f t="shared" si="8"/>
        <v>680</v>
      </c>
      <c r="B1092" s="37" t="s">
        <v>429</v>
      </c>
      <c r="C1092" s="36" t="s">
        <v>9</v>
      </c>
      <c r="D1092" s="38">
        <v>2</v>
      </c>
      <c r="E1092" s="16"/>
    </row>
    <row r="1093" spans="1:5" s="1" customFormat="1" ht="16.5">
      <c r="A1093" s="36">
        <f t="shared" si="8"/>
        <v>681</v>
      </c>
      <c r="B1093" s="37" t="s">
        <v>430</v>
      </c>
      <c r="C1093" s="36" t="s">
        <v>9</v>
      </c>
      <c r="D1093" s="38">
        <v>1</v>
      </c>
      <c r="E1093" s="16"/>
    </row>
    <row r="1094" spans="1:5" s="1" customFormat="1" ht="16.5">
      <c r="A1094" s="36">
        <f t="shared" si="8"/>
        <v>682</v>
      </c>
      <c r="B1094" s="37" t="s">
        <v>431</v>
      </c>
      <c r="C1094" s="36" t="s">
        <v>9</v>
      </c>
      <c r="D1094" s="38">
        <v>1</v>
      </c>
      <c r="E1094" s="16"/>
    </row>
    <row r="1095" spans="1:5" s="1" customFormat="1" ht="16.5">
      <c r="A1095" s="36">
        <f t="shared" si="8"/>
        <v>683</v>
      </c>
      <c r="B1095" s="37" t="s">
        <v>432</v>
      </c>
      <c r="C1095" s="36" t="s">
        <v>9</v>
      </c>
      <c r="D1095" s="38">
        <v>1</v>
      </c>
      <c r="E1095" s="16"/>
    </row>
    <row r="1096" spans="1:5" s="1" customFormat="1" ht="16.5">
      <c r="A1096" s="36">
        <f t="shared" si="8"/>
        <v>684</v>
      </c>
      <c r="B1096" s="37" t="s">
        <v>433</v>
      </c>
      <c r="C1096" s="36" t="s">
        <v>9</v>
      </c>
      <c r="D1096" s="38">
        <v>1</v>
      </c>
      <c r="E1096" s="16"/>
    </row>
    <row r="1097" spans="1:5" s="1" customFormat="1" ht="16.5">
      <c r="A1097" s="36">
        <f t="shared" si="8"/>
        <v>685</v>
      </c>
      <c r="B1097" s="37" t="s">
        <v>434</v>
      </c>
      <c r="C1097" s="36" t="s">
        <v>9</v>
      </c>
      <c r="D1097" s="38">
        <v>1</v>
      </c>
      <c r="E1097" s="16"/>
    </row>
    <row r="1098" spans="1:5" s="1" customFormat="1" ht="16.5">
      <c r="A1098" s="36">
        <f t="shared" si="8"/>
        <v>686</v>
      </c>
      <c r="B1098" s="37" t="s">
        <v>435</v>
      </c>
      <c r="C1098" s="36" t="s">
        <v>17</v>
      </c>
      <c r="D1098" s="38">
        <v>1</v>
      </c>
      <c r="E1098" s="16"/>
    </row>
    <row r="1099" spans="1:5" s="1" customFormat="1" ht="33">
      <c r="A1099" s="36">
        <f t="shared" si="8"/>
        <v>687</v>
      </c>
      <c r="B1099" s="37" t="s">
        <v>436</v>
      </c>
      <c r="C1099" s="36" t="s">
        <v>9</v>
      </c>
      <c r="D1099" s="38">
        <v>12</v>
      </c>
      <c r="E1099" s="16"/>
    </row>
    <row r="1100" spans="1:5" s="1" customFormat="1" ht="16.5">
      <c r="A1100" s="36">
        <f t="shared" si="8"/>
        <v>688</v>
      </c>
      <c r="B1100" s="37" t="s">
        <v>437</v>
      </c>
      <c r="C1100" s="36" t="s">
        <v>10</v>
      </c>
      <c r="D1100" s="38">
        <v>24</v>
      </c>
      <c r="E1100" s="16"/>
    </row>
    <row r="1101" spans="1:5" s="1" customFormat="1" ht="16.5">
      <c r="A1101" s="36">
        <f t="shared" si="8"/>
        <v>689</v>
      </c>
      <c r="B1101" s="37" t="s">
        <v>438</v>
      </c>
      <c r="C1101" s="36" t="s">
        <v>10</v>
      </c>
      <c r="D1101" s="38">
        <v>12</v>
      </c>
      <c r="E1101" s="16"/>
    </row>
    <row r="1102" spans="1:5" s="1" customFormat="1" ht="16.5">
      <c r="A1102" s="36">
        <f t="shared" si="8"/>
        <v>690</v>
      </c>
      <c r="B1102" s="37" t="s">
        <v>439</v>
      </c>
      <c r="C1102" s="36" t="s">
        <v>9</v>
      </c>
      <c r="D1102" s="38">
        <v>8</v>
      </c>
      <c r="E1102" s="16"/>
    </row>
    <row r="1103" spans="1:5" s="1" customFormat="1" ht="16.5">
      <c r="A1103" s="36">
        <f t="shared" si="8"/>
        <v>691</v>
      </c>
      <c r="B1103" s="37" t="s">
        <v>440</v>
      </c>
      <c r="C1103" s="36" t="s">
        <v>9</v>
      </c>
      <c r="D1103" s="38">
        <v>12</v>
      </c>
      <c r="E1103" s="16"/>
    </row>
    <row r="1104" spans="1:5" s="1" customFormat="1" ht="16.5">
      <c r="A1104" s="36">
        <f t="shared" si="8"/>
        <v>692</v>
      </c>
      <c r="B1104" s="37" t="s">
        <v>441</v>
      </c>
      <c r="C1104" s="36" t="s">
        <v>9</v>
      </c>
      <c r="D1104" s="38">
        <v>6</v>
      </c>
      <c r="E1104" s="16"/>
    </row>
    <row r="1105" spans="1:5" s="1" customFormat="1" ht="16.5">
      <c r="A1105" s="36">
        <f t="shared" si="8"/>
        <v>693</v>
      </c>
      <c r="B1105" s="37" t="s">
        <v>442</v>
      </c>
      <c r="C1105" s="36" t="s">
        <v>9</v>
      </c>
      <c r="D1105" s="38">
        <v>1</v>
      </c>
      <c r="E1105" s="16"/>
    </row>
    <row r="1106" spans="1:5" s="1" customFormat="1" ht="33">
      <c r="A1106" s="36">
        <f t="shared" si="8"/>
        <v>694</v>
      </c>
      <c r="B1106" s="37" t="s">
        <v>443</v>
      </c>
      <c r="C1106" s="36" t="s">
        <v>9</v>
      </c>
      <c r="D1106" s="38">
        <v>1</v>
      </c>
      <c r="E1106" s="16"/>
    </row>
    <row r="1107" spans="1:5" s="1" customFormat="1" ht="33">
      <c r="A1107" s="36">
        <f t="shared" si="8"/>
        <v>695</v>
      </c>
      <c r="B1107" s="37" t="s">
        <v>444</v>
      </c>
      <c r="C1107" s="36" t="s">
        <v>9</v>
      </c>
      <c r="D1107" s="38">
        <v>1</v>
      </c>
      <c r="E1107" s="16"/>
    </row>
    <row r="1108" spans="1:5" s="1" customFormat="1" ht="16.5">
      <c r="A1108" s="36">
        <f t="shared" si="8"/>
        <v>696</v>
      </c>
      <c r="B1108" s="37" t="s">
        <v>445</v>
      </c>
      <c r="C1108" s="36" t="s">
        <v>9</v>
      </c>
      <c r="D1108" s="38">
        <v>1</v>
      </c>
      <c r="E1108" s="16"/>
    </row>
    <row r="1109" spans="1:5" s="1" customFormat="1" ht="16.5">
      <c r="A1109" s="36">
        <f t="shared" si="8"/>
        <v>697</v>
      </c>
      <c r="B1109" s="37" t="s">
        <v>446</v>
      </c>
      <c r="C1109" s="36" t="s">
        <v>9</v>
      </c>
      <c r="D1109" s="38">
        <v>1</v>
      </c>
      <c r="E1109" s="16"/>
    </row>
    <row r="1110" spans="1:5" s="1" customFormat="1" ht="33">
      <c r="A1110" s="36">
        <f t="shared" ref="A1110:A1145" si="9">+IF(B1110&lt;&gt;"",A1109+1,"")</f>
        <v>698</v>
      </c>
      <c r="B1110" s="37" t="s">
        <v>447</v>
      </c>
      <c r="C1110" s="36" t="s">
        <v>9</v>
      </c>
      <c r="D1110" s="38">
        <v>1</v>
      </c>
      <c r="E1110" s="16"/>
    </row>
    <row r="1111" spans="1:5" s="1" customFormat="1" ht="16.5">
      <c r="A1111" s="36">
        <f t="shared" si="9"/>
        <v>699</v>
      </c>
      <c r="B1111" s="37" t="s">
        <v>336</v>
      </c>
      <c r="C1111" s="36" t="s">
        <v>9</v>
      </c>
      <c r="D1111" s="38">
        <v>1</v>
      </c>
      <c r="E1111" s="16"/>
    </row>
    <row r="1112" spans="1:5" s="1" customFormat="1" ht="16.5">
      <c r="A1112" s="36">
        <f t="shared" si="9"/>
        <v>700</v>
      </c>
      <c r="B1112" s="37" t="s">
        <v>448</v>
      </c>
      <c r="C1112" s="36" t="s">
        <v>9</v>
      </c>
      <c r="D1112" s="38">
        <v>2</v>
      </c>
      <c r="E1112" s="16"/>
    </row>
    <row r="1113" spans="1:5" s="1" customFormat="1" ht="16.5">
      <c r="A1113" s="36">
        <f t="shared" si="9"/>
        <v>701</v>
      </c>
      <c r="B1113" s="37" t="s">
        <v>449</v>
      </c>
      <c r="C1113" s="36" t="s">
        <v>9</v>
      </c>
      <c r="D1113" s="38">
        <v>10</v>
      </c>
      <c r="E1113" s="16"/>
    </row>
    <row r="1114" spans="1:5" s="1" customFormat="1" ht="16.5">
      <c r="A1114" s="36">
        <f t="shared" si="9"/>
        <v>702</v>
      </c>
      <c r="B1114" s="37" t="s">
        <v>450</v>
      </c>
      <c r="C1114" s="36" t="s">
        <v>9</v>
      </c>
      <c r="D1114" s="38">
        <v>10</v>
      </c>
      <c r="E1114" s="16"/>
    </row>
    <row r="1115" spans="1:5" s="1" customFormat="1" ht="16.5">
      <c r="A1115" s="36">
        <f t="shared" si="9"/>
        <v>703</v>
      </c>
      <c r="B1115" s="41" t="s">
        <v>451</v>
      </c>
      <c r="C1115" s="36" t="s">
        <v>147</v>
      </c>
      <c r="D1115" s="38">
        <v>5</v>
      </c>
      <c r="E1115" s="16"/>
    </row>
    <row r="1116" spans="1:5" s="1" customFormat="1" ht="16.5">
      <c r="A1116" s="36">
        <f t="shared" si="9"/>
        <v>704</v>
      </c>
      <c r="B1116" s="41" t="s">
        <v>452</v>
      </c>
      <c r="C1116" s="36" t="s">
        <v>147</v>
      </c>
      <c r="D1116" s="38">
        <v>5</v>
      </c>
      <c r="E1116" s="16"/>
    </row>
    <row r="1117" spans="1:5" s="1" customFormat="1" ht="16.5">
      <c r="A1117" s="36">
        <f t="shared" si="9"/>
        <v>705</v>
      </c>
      <c r="B1117" s="41" t="s">
        <v>453</v>
      </c>
      <c r="C1117" s="36" t="s">
        <v>147</v>
      </c>
      <c r="D1117" s="38" t="s">
        <v>454</v>
      </c>
      <c r="E1117" s="16"/>
    </row>
    <row r="1118" spans="1:5" s="1" customFormat="1" ht="16.5">
      <c r="A1118" s="36">
        <f t="shared" si="9"/>
        <v>706</v>
      </c>
      <c r="B1118" s="37" t="s">
        <v>455</v>
      </c>
      <c r="C1118" s="36" t="s">
        <v>9</v>
      </c>
      <c r="D1118" s="38">
        <v>4</v>
      </c>
      <c r="E1118" s="16"/>
    </row>
    <row r="1119" spans="1:5" s="1" customFormat="1" ht="16.5">
      <c r="A1119" s="36">
        <f t="shared" si="9"/>
        <v>707</v>
      </c>
      <c r="B1119" s="37" t="s">
        <v>456</v>
      </c>
      <c r="C1119" s="36" t="s">
        <v>9</v>
      </c>
      <c r="D1119" s="38">
        <v>1</v>
      </c>
      <c r="E1119" s="16"/>
    </row>
    <row r="1120" spans="1:5" s="1" customFormat="1" ht="16.5">
      <c r="A1120" s="36">
        <f t="shared" si="9"/>
        <v>708</v>
      </c>
      <c r="B1120" s="48" t="s">
        <v>457</v>
      </c>
      <c r="C1120" s="36" t="s">
        <v>9</v>
      </c>
      <c r="D1120" s="38">
        <v>1</v>
      </c>
      <c r="E1120" s="16"/>
    </row>
    <row r="1121" spans="1:5" s="1" customFormat="1" ht="16.5">
      <c r="A1121" s="36">
        <f t="shared" si="9"/>
        <v>709</v>
      </c>
      <c r="B1121" s="48" t="s">
        <v>458</v>
      </c>
      <c r="C1121" s="36" t="s">
        <v>9</v>
      </c>
      <c r="D1121" s="38">
        <v>1</v>
      </c>
      <c r="E1121" s="16"/>
    </row>
    <row r="1122" spans="1:5" s="1" customFormat="1" ht="16.5">
      <c r="A1122" s="36">
        <f t="shared" si="9"/>
        <v>710</v>
      </c>
      <c r="B1122" s="48" t="s">
        <v>459</v>
      </c>
      <c r="C1122" s="36" t="s">
        <v>9</v>
      </c>
      <c r="D1122" s="38">
        <v>1</v>
      </c>
      <c r="E1122" s="16"/>
    </row>
    <row r="1123" spans="1:5" s="1" customFormat="1" ht="16.5">
      <c r="A1123" s="36">
        <f t="shared" si="9"/>
        <v>711</v>
      </c>
      <c r="B1123" s="48" t="s">
        <v>460</v>
      </c>
      <c r="C1123" s="36" t="s">
        <v>9</v>
      </c>
      <c r="D1123" s="38">
        <v>1</v>
      </c>
      <c r="E1123" s="16"/>
    </row>
    <row r="1124" spans="1:5" s="1" customFormat="1" ht="16.5">
      <c r="A1124" s="36">
        <f t="shared" si="9"/>
        <v>712</v>
      </c>
      <c r="B1124" s="48" t="s">
        <v>461</v>
      </c>
      <c r="C1124" s="36" t="s">
        <v>10</v>
      </c>
      <c r="D1124" s="38">
        <v>1</v>
      </c>
      <c r="E1124" s="16"/>
    </row>
    <row r="1125" spans="1:5" s="1" customFormat="1" ht="16.5">
      <c r="A1125" s="36">
        <f t="shared" si="9"/>
        <v>713</v>
      </c>
      <c r="B1125" s="92" t="s">
        <v>462</v>
      </c>
      <c r="C1125" s="36" t="s">
        <v>9</v>
      </c>
      <c r="D1125" s="38">
        <v>1</v>
      </c>
      <c r="E1125" s="16"/>
    </row>
    <row r="1126" spans="1:5" s="1" customFormat="1" ht="16.5">
      <c r="A1126" s="36">
        <f t="shared" si="9"/>
        <v>714</v>
      </c>
      <c r="B1126" s="92" t="s">
        <v>463</v>
      </c>
      <c r="C1126" s="36" t="s">
        <v>17</v>
      </c>
      <c r="D1126" s="38">
        <v>1</v>
      </c>
      <c r="E1126" s="16"/>
    </row>
    <row r="1127" spans="1:5" s="1" customFormat="1" ht="16.5">
      <c r="A1127" s="36">
        <f t="shared" si="9"/>
        <v>715</v>
      </c>
      <c r="B1127" s="92" t="s">
        <v>464</v>
      </c>
      <c r="C1127" s="36" t="s">
        <v>17</v>
      </c>
      <c r="D1127" s="38">
        <v>1</v>
      </c>
      <c r="E1127" s="16"/>
    </row>
    <row r="1128" spans="1:5" s="1" customFormat="1" ht="16.5">
      <c r="A1128" s="36">
        <f t="shared" si="9"/>
        <v>716</v>
      </c>
      <c r="B1128" s="92" t="s">
        <v>465</v>
      </c>
      <c r="C1128" s="36" t="s">
        <v>9</v>
      </c>
      <c r="D1128" s="38">
        <v>1</v>
      </c>
      <c r="E1128" s="16"/>
    </row>
    <row r="1129" spans="1:5" s="1" customFormat="1" ht="16.5">
      <c r="A1129" s="36">
        <f t="shared" si="9"/>
        <v>717</v>
      </c>
      <c r="B1129" s="92" t="s">
        <v>466</v>
      </c>
      <c r="C1129" s="36" t="s">
        <v>9</v>
      </c>
      <c r="D1129" s="38">
        <v>1</v>
      </c>
      <c r="E1129" s="16"/>
    </row>
    <row r="1130" spans="1:5" s="1" customFormat="1" ht="16.5">
      <c r="A1130" s="36">
        <f t="shared" si="9"/>
        <v>718</v>
      </c>
      <c r="B1130" s="92" t="s">
        <v>467</v>
      </c>
      <c r="C1130" s="36" t="s">
        <v>17</v>
      </c>
      <c r="D1130" s="38">
        <v>1</v>
      </c>
      <c r="E1130" s="16"/>
    </row>
    <row r="1131" spans="1:5" s="1" customFormat="1" ht="16.5">
      <c r="A1131" s="36">
        <f t="shared" si="9"/>
        <v>719</v>
      </c>
      <c r="B1131" s="92" t="s">
        <v>468</v>
      </c>
      <c r="C1131" s="36" t="s">
        <v>9</v>
      </c>
      <c r="D1131" s="38">
        <v>1</v>
      </c>
      <c r="E1131" s="16"/>
    </row>
    <row r="1132" spans="1:5" s="1" customFormat="1" ht="16.5">
      <c r="A1132" s="36">
        <f t="shared" si="9"/>
        <v>720</v>
      </c>
      <c r="B1132" s="92" t="s">
        <v>469</v>
      </c>
      <c r="C1132" s="36" t="s">
        <v>17</v>
      </c>
      <c r="D1132" s="38">
        <v>1</v>
      </c>
      <c r="E1132" s="16"/>
    </row>
    <row r="1133" spans="1:5" s="1" customFormat="1" ht="16.5">
      <c r="A1133" s="36">
        <f t="shared" si="9"/>
        <v>721</v>
      </c>
      <c r="B1133" s="92" t="s">
        <v>470</v>
      </c>
      <c r="C1133" s="36" t="s">
        <v>17</v>
      </c>
      <c r="D1133" s="38">
        <v>2</v>
      </c>
      <c r="E1133" s="16"/>
    </row>
    <row r="1134" spans="1:5" s="1" customFormat="1" ht="16.5">
      <c r="A1134" s="36">
        <f t="shared" si="9"/>
        <v>722</v>
      </c>
      <c r="B1134" s="92" t="s">
        <v>471</v>
      </c>
      <c r="C1134" s="36" t="s">
        <v>9</v>
      </c>
      <c r="D1134" s="38">
        <v>1</v>
      </c>
      <c r="E1134" s="16"/>
    </row>
    <row r="1135" spans="1:5" s="1" customFormat="1" ht="16.5">
      <c r="A1135" s="36">
        <f t="shared" si="9"/>
        <v>723</v>
      </c>
      <c r="B1135" s="92" t="s">
        <v>472</v>
      </c>
      <c r="C1135" s="36" t="s">
        <v>10</v>
      </c>
      <c r="D1135" s="38">
        <v>2</v>
      </c>
      <c r="E1135" s="16"/>
    </row>
    <row r="1136" spans="1:5" s="1" customFormat="1" ht="16.5">
      <c r="A1136" s="36">
        <f t="shared" si="9"/>
        <v>724</v>
      </c>
      <c r="B1136" s="92" t="s">
        <v>473</v>
      </c>
      <c r="C1136" s="36" t="s">
        <v>10</v>
      </c>
      <c r="D1136" s="38">
        <v>1</v>
      </c>
      <c r="E1136" s="16"/>
    </row>
    <row r="1137" spans="1:5" s="1" customFormat="1" ht="16.5">
      <c r="A1137" s="36">
        <f t="shared" si="9"/>
        <v>725</v>
      </c>
      <c r="B1137" s="92" t="s">
        <v>474</v>
      </c>
      <c r="C1137" s="36" t="s">
        <v>10</v>
      </c>
      <c r="D1137" s="38">
        <v>1</v>
      </c>
      <c r="E1137" s="16"/>
    </row>
    <row r="1138" spans="1:5" s="1" customFormat="1" ht="16.5">
      <c r="A1138" s="36">
        <f t="shared" si="9"/>
        <v>726</v>
      </c>
      <c r="B1138" s="92" t="s">
        <v>475</v>
      </c>
      <c r="C1138" s="36" t="s">
        <v>10</v>
      </c>
      <c r="D1138" s="38">
        <v>1</v>
      </c>
      <c r="E1138" s="16"/>
    </row>
    <row r="1139" spans="1:5" s="1" customFormat="1" ht="16.5">
      <c r="A1139" s="36">
        <f t="shared" si="9"/>
        <v>727</v>
      </c>
      <c r="B1139" s="92" t="s">
        <v>476</v>
      </c>
      <c r="C1139" s="36" t="s">
        <v>10</v>
      </c>
      <c r="D1139" s="38">
        <v>1</v>
      </c>
      <c r="E1139" s="16"/>
    </row>
    <row r="1140" spans="1:5" s="1" customFormat="1" ht="16.5">
      <c r="A1140" s="36">
        <f t="shared" si="9"/>
        <v>728</v>
      </c>
      <c r="B1140" s="92" t="s">
        <v>477</v>
      </c>
      <c r="C1140" s="36" t="s">
        <v>10</v>
      </c>
      <c r="D1140" s="38">
        <v>1</v>
      </c>
      <c r="E1140" s="16"/>
    </row>
    <row r="1141" spans="1:5" s="1" customFormat="1" ht="16.5">
      <c r="A1141" s="36">
        <f t="shared" si="9"/>
        <v>729</v>
      </c>
      <c r="B1141" s="92" t="s">
        <v>478</v>
      </c>
      <c r="C1141" s="36" t="s">
        <v>10</v>
      </c>
      <c r="D1141" s="38">
        <v>1</v>
      </c>
      <c r="E1141" s="16"/>
    </row>
    <row r="1142" spans="1:5" s="1" customFormat="1" ht="49.5">
      <c r="A1142" s="36">
        <f t="shared" si="9"/>
        <v>730</v>
      </c>
      <c r="B1142" s="92" t="s">
        <v>479</v>
      </c>
      <c r="C1142" s="36" t="s">
        <v>10</v>
      </c>
      <c r="D1142" s="38">
        <v>1</v>
      </c>
      <c r="E1142" s="16"/>
    </row>
    <row r="1143" spans="1:5" s="1" customFormat="1" ht="33">
      <c r="A1143" s="36">
        <f t="shared" si="9"/>
        <v>731</v>
      </c>
      <c r="B1143" s="92" t="s">
        <v>480</v>
      </c>
      <c r="C1143" s="36" t="s">
        <v>10</v>
      </c>
      <c r="D1143" s="38">
        <v>2</v>
      </c>
      <c r="E1143" s="16"/>
    </row>
    <row r="1144" spans="1:5" s="1" customFormat="1" ht="16.5">
      <c r="A1144" s="36">
        <f t="shared" si="9"/>
        <v>732</v>
      </c>
      <c r="B1144" s="92" t="s">
        <v>481</v>
      </c>
      <c r="C1144" s="36" t="s">
        <v>10</v>
      </c>
      <c r="D1144" s="38">
        <v>1</v>
      </c>
      <c r="E1144" s="16"/>
    </row>
    <row r="1145" spans="1:5" s="1" customFormat="1" ht="16.5">
      <c r="A1145" s="36">
        <f t="shared" si="9"/>
        <v>733</v>
      </c>
      <c r="B1145" s="92" t="s">
        <v>482</v>
      </c>
      <c r="C1145" s="36" t="s">
        <v>10</v>
      </c>
      <c r="D1145" s="38">
        <v>1</v>
      </c>
      <c r="E1145" s="16"/>
    </row>
    <row r="1146" spans="1:5" ht="16.5">
      <c r="A1146" s="34" t="s">
        <v>25</v>
      </c>
      <c r="B1146" s="33" t="s">
        <v>26</v>
      </c>
      <c r="C1146" s="34"/>
      <c r="D1146" s="35"/>
      <c r="E1146" s="16"/>
    </row>
    <row r="1147" spans="1:5" ht="49.5">
      <c r="A1147" s="32" t="s">
        <v>3</v>
      </c>
      <c r="B1147" s="33" t="s">
        <v>825</v>
      </c>
      <c r="C1147" s="34"/>
      <c r="D1147" s="35"/>
      <c r="E1147" s="16"/>
    </row>
    <row r="1148" spans="1:5" s="1" customFormat="1" ht="31.5" customHeight="1">
      <c r="A1148" s="36">
        <v>1</v>
      </c>
      <c r="B1148" s="37" t="s">
        <v>44</v>
      </c>
      <c r="C1148" s="36" t="s">
        <v>10</v>
      </c>
      <c r="D1148" s="38">
        <v>2</v>
      </c>
      <c r="E1148" s="16"/>
    </row>
    <row r="1149" spans="1:5" s="1" customFormat="1" ht="16.5">
      <c r="A1149" s="36">
        <v>2</v>
      </c>
      <c r="B1149" s="37" t="s">
        <v>45</v>
      </c>
      <c r="C1149" s="36" t="s">
        <v>10</v>
      </c>
      <c r="D1149" s="38">
        <v>3</v>
      </c>
      <c r="E1149" s="16"/>
    </row>
    <row r="1150" spans="1:5" s="1" customFormat="1" ht="16.5">
      <c r="A1150" s="36">
        <v>3</v>
      </c>
      <c r="B1150" s="37" t="s">
        <v>46</v>
      </c>
      <c r="C1150" s="36" t="s">
        <v>10</v>
      </c>
      <c r="D1150" s="38">
        <v>2</v>
      </c>
      <c r="E1150" s="16"/>
    </row>
    <row r="1151" spans="1:5" s="1" customFormat="1" ht="33">
      <c r="A1151" s="36">
        <v>4</v>
      </c>
      <c r="B1151" s="37" t="s">
        <v>47</v>
      </c>
      <c r="C1151" s="36" t="s">
        <v>17</v>
      </c>
      <c r="D1151" s="38">
        <v>1</v>
      </c>
      <c r="E1151" s="16"/>
    </row>
    <row r="1152" spans="1:5" s="1" customFormat="1" ht="16.5">
      <c r="A1152" s="36">
        <v>5</v>
      </c>
      <c r="B1152" s="37" t="s">
        <v>48</v>
      </c>
      <c r="C1152" s="36" t="s">
        <v>10</v>
      </c>
      <c r="D1152" s="38">
        <v>1</v>
      </c>
      <c r="E1152" s="16"/>
    </row>
    <row r="1153" spans="1:5" s="1" customFormat="1" ht="16.5">
      <c r="A1153" s="36">
        <v>6</v>
      </c>
      <c r="B1153" s="37" t="s">
        <v>49</v>
      </c>
      <c r="C1153" s="36" t="s">
        <v>10</v>
      </c>
      <c r="D1153" s="38">
        <v>1</v>
      </c>
      <c r="E1153" s="16"/>
    </row>
    <row r="1154" spans="1:5" s="1" customFormat="1" ht="16.5">
      <c r="A1154" s="36">
        <v>7</v>
      </c>
      <c r="B1154" s="37" t="s">
        <v>50</v>
      </c>
      <c r="C1154" s="36" t="s">
        <v>9</v>
      </c>
      <c r="D1154" s="38">
        <v>1</v>
      </c>
      <c r="E1154" s="16"/>
    </row>
    <row r="1155" spans="1:5" s="1" customFormat="1" ht="16.5">
      <c r="A1155" s="36">
        <v>8</v>
      </c>
      <c r="B1155" s="37" t="s">
        <v>51</v>
      </c>
      <c r="C1155" s="36" t="s">
        <v>9</v>
      </c>
      <c r="D1155" s="38">
        <v>1</v>
      </c>
      <c r="E1155" s="16"/>
    </row>
    <row r="1156" spans="1:5" s="9" customFormat="1" ht="33">
      <c r="A1156" s="39">
        <v>9</v>
      </c>
      <c r="B1156" s="40" t="s">
        <v>949</v>
      </c>
      <c r="C1156" s="39" t="s">
        <v>10</v>
      </c>
      <c r="D1156" s="27">
        <v>2</v>
      </c>
      <c r="E1156" s="18"/>
    </row>
    <row r="1157" spans="1:5" ht="16.5" hidden="1">
      <c r="A1157" s="34" t="s">
        <v>6</v>
      </c>
      <c r="B1157" s="33" t="s">
        <v>514</v>
      </c>
      <c r="C1157" s="34"/>
      <c r="D1157" s="35"/>
      <c r="E1157" s="16"/>
    </row>
    <row r="1158" spans="1:5" ht="16.5" hidden="1">
      <c r="A1158" s="34"/>
      <c r="B1158" s="33" t="s">
        <v>515</v>
      </c>
      <c r="C1158" s="34"/>
      <c r="D1158" s="35"/>
      <c r="E1158" s="16"/>
    </row>
    <row r="1159" spans="1:5" ht="16.5" hidden="1">
      <c r="A1159" s="36">
        <v>10</v>
      </c>
      <c r="B1159" s="37" t="s">
        <v>516</v>
      </c>
      <c r="C1159" s="36" t="s">
        <v>9</v>
      </c>
      <c r="D1159" s="38">
        <v>1</v>
      </c>
      <c r="E1159" s="16"/>
    </row>
    <row r="1160" spans="1:5" ht="16.5" hidden="1">
      <c r="A1160" s="36">
        <v>11</v>
      </c>
      <c r="B1160" s="37" t="s">
        <v>517</v>
      </c>
      <c r="C1160" s="36" t="s">
        <v>10</v>
      </c>
      <c r="D1160" s="38">
        <v>30</v>
      </c>
      <c r="E1160" s="16"/>
    </row>
    <row r="1161" spans="1:5" ht="16.5" hidden="1">
      <c r="A1161" s="34"/>
      <c r="B1161" s="33" t="s">
        <v>518</v>
      </c>
      <c r="C1161" s="34"/>
      <c r="D1161" s="35"/>
      <c r="E1161" s="16"/>
    </row>
    <row r="1162" spans="1:5" ht="33" hidden="1">
      <c r="A1162" s="36">
        <v>12</v>
      </c>
      <c r="B1162" s="37" t="s">
        <v>519</v>
      </c>
      <c r="C1162" s="36" t="s">
        <v>9</v>
      </c>
      <c r="D1162" s="38">
        <v>1</v>
      </c>
      <c r="E1162" s="16"/>
    </row>
    <row r="1163" spans="1:5" ht="16.5" hidden="1">
      <c r="A1163" s="36">
        <v>13</v>
      </c>
      <c r="B1163" s="37" t="s">
        <v>520</v>
      </c>
      <c r="C1163" s="36" t="s">
        <v>9</v>
      </c>
      <c r="D1163" s="38">
        <v>2</v>
      </c>
      <c r="E1163" s="16"/>
    </row>
    <row r="1164" spans="1:5" ht="16.5" hidden="1">
      <c r="A1164" s="36">
        <v>14</v>
      </c>
      <c r="B1164" s="37" t="s">
        <v>521</v>
      </c>
      <c r="C1164" s="36" t="s">
        <v>9</v>
      </c>
      <c r="D1164" s="38">
        <v>1</v>
      </c>
      <c r="E1164" s="16"/>
    </row>
    <row r="1165" spans="1:5" ht="16.5" hidden="1">
      <c r="A1165" s="34" t="s">
        <v>12</v>
      </c>
      <c r="B1165" s="33" t="s">
        <v>27</v>
      </c>
      <c r="C1165" s="34"/>
      <c r="D1165" s="35"/>
      <c r="E1165" s="16"/>
    </row>
    <row r="1166" spans="1:5" ht="16.5" hidden="1">
      <c r="A1166" s="34"/>
      <c r="B1166" s="33" t="s">
        <v>28</v>
      </c>
      <c r="C1166" s="34"/>
      <c r="D1166" s="35"/>
      <c r="E1166" s="16"/>
    </row>
    <row r="1167" spans="1:5" s="14" customFormat="1" ht="16.5" hidden="1">
      <c r="A1167" s="36">
        <v>15</v>
      </c>
      <c r="B1167" s="37" t="s">
        <v>998</v>
      </c>
      <c r="C1167" s="36" t="s">
        <v>10</v>
      </c>
      <c r="D1167" s="38">
        <v>1</v>
      </c>
      <c r="E1167" s="23"/>
    </row>
    <row r="1168" spans="1:5" ht="16.5" hidden="1">
      <c r="A1168" s="36">
        <v>16</v>
      </c>
      <c r="B1168" s="37" t="s">
        <v>522</v>
      </c>
      <c r="C1168" s="36" t="s">
        <v>10</v>
      </c>
      <c r="D1168" s="38">
        <v>1</v>
      </c>
      <c r="E1168" s="16"/>
    </row>
    <row r="1169" spans="1:5" ht="33" hidden="1">
      <c r="A1169" s="36">
        <v>17</v>
      </c>
      <c r="B1169" s="37" t="s">
        <v>519</v>
      </c>
      <c r="C1169" s="36" t="s">
        <v>9</v>
      </c>
      <c r="D1169" s="38">
        <v>1</v>
      </c>
      <c r="E1169" s="16"/>
    </row>
    <row r="1170" spans="1:5" ht="16.5" hidden="1">
      <c r="A1170" s="36">
        <v>18</v>
      </c>
      <c r="B1170" s="37" t="s">
        <v>523</v>
      </c>
      <c r="C1170" s="36" t="s">
        <v>9</v>
      </c>
      <c r="D1170" s="38">
        <v>1</v>
      </c>
      <c r="E1170" s="16"/>
    </row>
    <row r="1171" spans="1:5" ht="16.5" hidden="1">
      <c r="A1171" s="36">
        <v>19</v>
      </c>
      <c r="B1171" s="37" t="s">
        <v>524</v>
      </c>
      <c r="C1171" s="36" t="s">
        <v>10</v>
      </c>
      <c r="D1171" s="38">
        <v>1</v>
      </c>
      <c r="E1171" s="16"/>
    </row>
    <row r="1172" spans="1:5" ht="16.5" hidden="1">
      <c r="A1172" s="34" t="s">
        <v>14</v>
      </c>
      <c r="B1172" s="33" t="s">
        <v>525</v>
      </c>
      <c r="C1172" s="34"/>
      <c r="D1172" s="35"/>
      <c r="E1172" s="16"/>
    </row>
    <row r="1173" spans="1:5" ht="33" hidden="1">
      <c r="A1173" s="36">
        <v>20</v>
      </c>
      <c r="B1173" s="37" t="s">
        <v>526</v>
      </c>
      <c r="C1173" s="36" t="s">
        <v>55</v>
      </c>
      <c r="D1173" s="38">
        <v>3</v>
      </c>
      <c r="E1173" s="16"/>
    </row>
    <row r="1174" spans="1:5" ht="16.5" hidden="1">
      <c r="A1174" s="34" t="s">
        <v>18</v>
      </c>
      <c r="B1174" s="33" t="s">
        <v>29</v>
      </c>
      <c r="C1174" s="34"/>
      <c r="D1174" s="35"/>
      <c r="E1174" s="16"/>
    </row>
    <row r="1175" spans="1:5" ht="16.5" hidden="1">
      <c r="A1175" s="34"/>
      <c r="B1175" s="33" t="s">
        <v>28</v>
      </c>
      <c r="C1175" s="34"/>
      <c r="D1175" s="35"/>
      <c r="E1175" s="16"/>
    </row>
    <row r="1176" spans="1:5" s="14" customFormat="1" ht="16.5" hidden="1">
      <c r="A1176" s="36">
        <v>21</v>
      </c>
      <c r="B1176" s="37" t="s">
        <v>999</v>
      </c>
      <c r="C1176" s="36" t="s">
        <v>10</v>
      </c>
      <c r="D1176" s="38">
        <v>1</v>
      </c>
      <c r="E1176" s="23"/>
    </row>
    <row r="1177" spans="1:5" s="14" customFormat="1" ht="16.5" hidden="1">
      <c r="A1177" s="36">
        <v>22</v>
      </c>
      <c r="B1177" s="37" t="s">
        <v>1000</v>
      </c>
      <c r="C1177" s="36" t="s">
        <v>10</v>
      </c>
      <c r="D1177" s="38">
        <v>1</v>
      </c>
      <c r="E1177" s="23"/>
    </row>
    <row r="1178" spans="1:5" ht="16.5" hidden="1">
      <c r="A1178" s="36">
        <v>23</v>
      </c>
      <c r="B1178" s="37" t="s">
        <v>527</v>
      </c>
      <c r="C1178" s="36" t="s">
        <v>10</v>
      </c>
      <c r="D1178" s="38">
        <v>2</v>
      </c>
      <c r="E1178" s="16"/>
    </row>
    <row r="1179" spans="1:5" ht="16.5" hidden="1">
      <c r="A1179" s="36">
        <v>24</v>
      </c>
      <c r="B1179" s="37" t="s">
        <v>528</v>
      </c>
      <c r="C1179" s="36" t="s">
        <v>10</v>
      </c>
      <c r="D1179" s="38">
        <v>1</v>
      </c>
      <c r="E1179" s="16"/>
    </row>
    <row r="1180" spans="1:5" ht="16.5" hidden="1">
      <c r="A1180" s="36">
        <v>25</v>
      </c>
      <c r="B1180" s="37" t="s">
        <v>524</v>
      </c>
      <c r="C1180" s="36" t="s">
        <v>10</v>
      </c>
      <c r="D1180" s="38">
        <v>2</v>
      </c>
      <c r="E1180" s="16"/>
    </row>
    <row r="1181" spans="1:5" ht="16.5" hidden="1">
      <c r="A1181" s="36">
        <v>26</v>
      </c>
      <c r="B1181" s="37" t="s">
        <v>529</v>
      </c>
      <c r="C1181" s="36" t="s">
        <v>10</v>
      </c>
      <c r="D1181" s="38">
        <v>1</v>
      </c>
      <c r="E1181" s="16"/>
    </row>
    <row r="1182" spans="1:5" ht="16.5" hidden="1">
      <c r="A1182" s="34" t="s">
        <v>24</v>
      </c>
      <c r="B1182" s="33" t="s">
        <v>30</v>
      </c>
      <c r="C1182" s="34"/>
      <c r="D1182" s="35"/>
      <c r="E1182" s="16"/>
    </row>
    <row r="1183" spans="1:5" ht="16.5" hidden="1">
      <c r="A1183" s="34"/>
      <c r="B1183" s="33" t="s">
        <v>28</v>
      </c>
      <c r="C1183" s="34"/>
      <c r="D1183" s="35"/>
      <c r="E1183" s="16"/>
    </row>
    <row r="1184" spans="1:5" s="14" customFormat="1" ht="16.5" hidden="1">
      <c r="A1184" s="36">
        <v>27</v>
      </c>
      <c r="B1184" s="37" t="s">
        <v>1001</v>
      </c>
      <c r="C1184" s="36" t="s">
        <v>10</v>
      </c>
      <c r="D1184" s="38">
        <v>1</v>
      </c>
      <c r="E1184" s="23"/>
    </row>
    <row r="1185" spans="1:5" ht="16.5" hidden="1">
      <c r="A1185" s="36">
        <v>28</v>
      </c>
      <c r="B1185" s="37" t="s">
        <v>524</v>
      </c>
      <c r="C1185" s="36" t="s">
        <v>10</v>
      </c>
      <c r="D1185" s="38">
        <v>2</v>
      </c>
      <c r="E1185" s="16"/>
    </row>
    <row r="1186" spans="1:5" s="26" customFormat="1" ht="16.5" hidden="1">
      <c r="A1186" s="36">
        <v>29</v>
      </c>
      <c r="B1186" s="40" t="s">
        <v>530</v>
      </c>
      <c r="C1186" s="39" t="s">
        <v>10</v>
      </c>
      <c r="D1186" s="27">
        <v>1</v>
      </c>
      <c r="E1186" s="18"/>
    </row>
    <row r="1187" spans="1:5" s="26" customFormat="1" ht="16.5" hidden="1">
      <c r="A1187" s="36">
        <v>30</v>
      </c>
      <c r="B1187" s="40" t="s">
        <v>531</v>
      </c>
      <c r="C1187" s="39" t="s">
        <v>9</v>
      </c>
      <c r="D1187" s="27">
        <v>1</v>
      </c>
      <c r="E1187" s="18"/>
    </row>
    <row r="1188" spans="1:5" ht="16.5" hidden="1">
      <c r="A1188" s="36">
        <v>31</v>
      </c>
      <c r="B1188" s="37" t="s">
        <v>532</v>
      </c>
      <c r="C1188" s="36" t="s">
        <v>17</v>
      </c>
      <c r="D1188" s="38">
        <v>1</v>
      </c>
      <c r="E1188" s="16"/>
    </row>
    <row r="1189" spans="1:5" ht="16.5" hidden="1">
      <c r="A1189" s="36">
        <v>32</v>
      </c>
      <c r="B1189" s="37" t="s">
        <v>533</v>
      </c>
      <c r="C1189" s="36" t="s">
        <v>10</v>
      </c>
      <c r="D1189" s="38">
        <v>1</v>
      </c>
      <c r="E1189" s="16"/>
    </row>
    <row r="1190" spans="1:5" ht="16.5" hidden="1">
      <c r="A1190" s="36">
        <v>33</v>
      </c>
      <c r="B1190" s="37" t="s">
        <v>534</v>
      </c>
      <c r="C1190" s="36" t="s">
        <v>10</v>
      </c>
      <c r="D1190" s="38">
        <v>1</v>
      </c>
      <c r="E1190" s="16"/>
    </row>
    <row r="1191" spans="1:5" ht="16.5" hidden="1">
      <c r="A1191" s="36">
        <v>34</v>
      </c>
      <c r="B1191" s="37" t="s">
        <v>535</v>
      </c>
      <c r="C1191" s="36" t="s">
        <v>10</v>
      </c>
      <c r="D1191" s="38">
        <v>1</v>
      </c>
      <c r="E1191" s="16"/>
    </row>
    <row r="1192" spans="1:5" s="26" customFormat="1" ht="16.5" hidden="1">
      <c r="A1192" s="36">
        <v>35</v>
      </c>
      <c r="B1192" s="40" t="s">
        <v>536</v>
      </c>
      <c r="C1192" s="39" t="s">
        <v>10</v>
      </c>
      <c r="D1192" s="27">
        <v>2</v>
      </c>
      <c r="E1192" s="18"/>
    </row>
    <row r="1193" spans="1:5" s="26" customFormat="1" ht="16.5" hidden="1">
      <c r="A1193" s="36">
        <v>36</v>
      </c>
      <c r="B1193" s="40" t="s">
        <v>537</v>
      </c>
      <c r="C1193" s="39" t="s">
        <v>10</v>
      </c>
      <c r="D1193" s="27">
        <v>1</v>
      </c>
      <c r="E1193" s="18"/>
    </row>
    <row r="1194" spans="1:5" ht="16.5" hidden="1">
      <c r="A1194" s="36">
        <v>37</v>
      </c>
      <c r="B1194" s="37" t="s">
        <v>538</v>
      </c>
      <c r="C1194" s="36" t="s">
        <v>10</v>
      </c>
      <c r="D1194" s="38">
        <v>1</v>
      </c>
      <c r="E1194" s="16"/>
    </row>
    <row r="1195" spans="1:5" ht="16.5" hidden="1">
      <c r="A1195" s="36">
        <v>38</v>
      </c>
      <c r="B1195" s="37" t="s">
        <v>539</v>
      </c>
      <c r="C1195" s="36" t="s">
        <v>10</v>
      </c>
      <c r="D1195" s="38">
        <v>2</v>
      </c>
      <c r="E1195" s="16"/>
    </row>
    <row r="1196" spans="1:5" ht="16.5" hidden="1">
      <c r="A1196" s="36">
        <v>39</v>
      </c>
      <c r="B1196" s="37" t="s">
        <v>540</v>
      </c>
      <c r="C1196" s="36" t="s">
        <v>10</v>
      </c>
      <c r="D1196" s="38">
        <v>1</v>
      </c>
      <c r="E1196" s="16"/>
    </row>
    <row r="1197" spans="1:5" ht="16.5" hidden="1">
      <c r="A1197" s="36">
        <v>40</v>
      </c>
      <c r="B1197" s="37" t="s">
        <v>541</v>
      </c>
      <c r="C1197" s="36" t="s">
        <v>17</v>
      </c>
      <c r="D1197" s="38">
        <v>1</v>
      </c>
      <c r="E1197" s="16"/>
    </row>
    <row r="1198" spans="1:5" ht="16.5" hidden="1">
      <c r="A1198" s="36">
        <v>41</v>
      </c>
      <c r="B1198" s="37" t="s">
        <v>542</v>
      </c>
      <c r="C1198" s="36" t="s">
        <v>17</v>
      </c>
      <c r="D1198" s="38">
        <v>1</v>
      </c>
      <c r="E1198" s="16"/>
    </row>
    <row r="1199" spans="1:5" ht="16.5" hidden="1">
      <c r="A1199" s="36">
        <v>42</v>
      </c>
      <c r="B1199" s="37" t="s">
        <v>543</v>
      </c>
      <c r="C1199" s="36" t="s">
        <v>17</v>
      </c>
      <c r="D1199" s="38">
        <v>2</v>
      </c>
      <c r="E1199" s="16"/>
    </row>
    <row r="1200" spans="1:5" ht="16.5" hidden="1">
      <c r="A1200" s="36">
        <v>43</v>
      </c>
      <c r="B1200" s="37" t="s">
        <v>544</v>
      </c>
      <c r="C1200" s="36" t="s">
        <v>17</v>
      </c>
      <c r="D1200" s="38">
        <v>1</v>
      </c>
      <c r="E1200" s="16"/>
    </row>
    <row r="1201" spans="1:5" ht="16.5" hidden="1">
      <c r="A1201" s="36">
        <v>44</v>
      </c>
      <c r="B1201" s="37" t="s">
        <v>545</v>
      </c>
      <c r="C1201" s="36" t="s">
        <v>17</v>
      </c>
      <c r="D1201" s="38">
        <v>2</v>
      </c>
      <c r="E1201" s="16"/>
    </row>
    <row r="1202" spans="1:5" ht="16.5" hidden="1">
      <c r="A1202" s="36">
        <v>45</v>
      </c>
      <c r="B1202" s="37" t="s">
        <v>546</v>
      </c>
      <c r="C1202" s="36" t="s">
        <v>17</v>
      </c>
      <c r="D1202" s="38">
        <v>1</v>
      </c>
      <c r="E1202" s="16"/>
    </row>
    <row r="1203" spans="1:5" ht="16.5" hidden="1">
      <c r="A1203" s="36">
        <v>46</v>
      </c>
      <c r="B1203" s="37" t="s">
        <v>547</v>
      </c>
      <c r="C1203" s="36" t="s">
        <v>9</v>
      </c>
      <c r="D1203" s="38">
        <v>1</v>
      </c>
      <c r="E1203" s="16"/>
    </row>
    <row r="1204" spans="1:5" ht="16.5" hidden="1">
      <c r="A1204" s="36">
        <v>47</v>
      </c>
      <c r="B1204" s="37" t="s">
        <v>548</v>
      </c>
      <c r="C1204" s="36" t="s">
        <v>9</v>
      </c>
      <c r="D1204" s="38">
        <v>2</v>
      </c>
      <c r="E1204" s="16"/>
    </row>
    <row r="1205" spans="1:5" ht="16.5" hidden="1">
      <c r="A1205" s="36">
        <v>48</v>
      </c>
      <c r="B1205" s="37" t="s">
        <v>549</v>
      </c>
      <c r="C1205" s="36" t="s">
        <v>9</v>
      </c>
      <c r="D1205" s="38">
        <v>2</v>
      </c>
      <c r="E1205" s="16"/>
    </row>
    <row r="1206" spans="1:5" ht="16.5" hidden="1">
      <c r="A1206" s="36">
        <v>49</v>
      </c>
      <c r="B1206" s="37" t="s">
        <v>550</v>
      </c>
      <c r="C1206" s="36" t="s">
        <v>10</v>
      </c>
      <c r="D1206" s="38">
        <v>1</v>
      </c>
      <c r="E1206" s="16"/>
    </row>
    <row r="1207" spans="1:5" ht="16.5" hidden="1">
      <c r="A1207" s="36">
        <v>50</v>
      </c>
      <c r="B1207" s="37" t="s">
        <v>551</v>
      </c>
      <c r="C1207" s="36" t="s">
        <v>10</v>
      </c>
      <c r="D1207" s="38">
        <v>3</v>
      </c>
      <c r="E1207" s="16"/>
    </row>
    <row r="1208" spans="1:5" ht="16.5" hidden="1">
      <c r="A1208" s="36">
        <v>51</v>
      </c>
      <c r="B1208" s="37" t="s">
        <v>552</v>
      </c>
      <c r="C1208" s="36" t="s">
        <v>10</v>
      </c>
      <c r="D1208" s="38">
        <v>1</v>
      </c>
      <c r="E1208" s="16"/>
    </row>
    <row r="1209" spans="1:5" ht="16.5" hidden="1">
      <c r="A1209" s="36">
        <v>52</v>
      </c>
      <c r="B1209" s="37" t="s">
        <v>553</v>
      </c>
      <c r="C1209" s="36" t="s">
        <v>10</v>
      </c>
      <c r="D1209" s="38">
        <v>2</v>
      </c>
      <c r="E1209" s="16"/>
    </row>
    <row r="1210" spans="1:5" s="26" customFormat="1" ht="16.5" hidden="1">
      <c r="A1210" s="36">
        <v>53</v>
      </c>
      <c r="B1210" s="40" t="s">
        <v>1099</v>
      </c>
      <c r="C1210" s="39" t="s">
        <v>10</v>
      </c>
      <c r="D1210" s="27">
        <v>2</v>
      </c>
      <c r="E1210" s="18"/>
    </row>
    <row r="1211" spans="1:5" s="26" customFormat="1" ht="16.5" hidden="1">
      <c r="A1211" s="36">
        <v>54</v>
      </c>
      <c r="B1211" s="40" t="s">
        <v>1100</v>
      </c>
      <c r="C1211" s="39" t="s">
        <v>10</v>
      </c>
      <c r="D1211" s="27">
        <v>1</v>
      </c>
      <c r="E1211" s="18"/>
    </row>
    <row r="1212" spans="1:5" s="26" customFormat="1" ht="16.5" hidden="1">
      <c r="A1212" s="36">
        <v>55</v>
      </c>
      <c r="B1212" s="40" t="s">
        <v>1101</v>
      </c>
      <c r="C1212" s="39" t="s">
        <v>10</v>
      </c>
      <c r="D1212" s="27">
        <v>1</v>
      </c>
      <c r="E1212" s="18"/>
    </row>
    <row r="1213" spans="1:5" s="26" customFormat="1" ht="16.5" hidden="1">
      <c r="A1213" s="81"/>
      <c r="B1213" s="82" t="s">
        <v>1102</v>
      </c>
      <c r="C1213" s="81"/>
      <c r="D1213" s="27"/>
      <c r="E1213" s="18"/>
    </row>
    <row r="1214" spans="1:5" s="26" customFormat="1" ht="16.5" hidden="1">
      <c r="A1214" s="39">
        <v>56</v>
      </c>
      <c r="B1214" s="40" t="s">
        <v>472</v>
      </c>
      <c r="C1214" s="39" t="s">
        <v>10</v>
      </c>
      <c r="D1214" s="27">
        <v>6</v>
      </c>
      <c r="E1214" s="18"/>
    </row>
    <row r="1215" spans="1:5" s="26" customFormat="1" ht="16.5" hidden="1">
      <c r="A1215" s="39">
        <v>57</v>
      </c>
      <c r="B1215" s="40" t="s">
        <v>1103</v>
      </c>
      <c r="C1215" s="39" t="s">
        <v>10</v>
      </c>
      <c r="D1215" s="27">
        <v>1</v>
      </c>
      <c r="E1215" s="18"/>
    </row>
    <row r="1216" spans="1:5" s="26" customFormat="1" ht="16.5" hidden="1">
      <c r="A1216" s="39">
        <v>58</v>
      </c>
      <c r="B1216" s="40" t="s">
        <v>1104</v>
      </c>
      <c r="C1216" s="39" t="s">
        <v>10</v>
      </c>
      <c r="D1216" s="27">
        <v>1</v>
      </c>
      <c r="E1216" s="18"/>
    </row>
    <row r="1217" spans="1:5" s="26" customFormat="1" ht="16.5" hidden="1">
      <c r="A1217" s="39">
        <v>59</v>
      </c>
      <c r="B1217" s="40" t="s">
        <v>1105</v>
      </c>
      <c r="C1217" s="39" t="s">
        <v>10</v>
      </c>
      <c r="D1217" s="27">
        <v>1</v>
      </c>
      <c r="E1217" s="18"/>
    </row>
    <row r="1218" spans="1:5" s="26" customFormat="1" ht="16.5" hidden="1">
      <c r="A1218" s="39">
        <v>60</v>
      </c>
      <c r="B1218" s="40" t="s">
        <v>1020</v>
      </c>
      <c r="C1218" s="39" t="s">
        <v>10</v>
      </c>
      <c r="D1218" s="27">
        <v>3</v>
      </c>
      <c r="E1218" s="18"/>
    </row>
    <row r="1219" spans="1:5" s="26" customFormat="1" ht="16.5" hidden="1">
      <c r="A1219" s="39">
        <v>61</v>
      </c>
      <c r="B1219" s="40" t="s">
        <v>1106</v>
      </c>
      <c r="C1219" s="39" t="s">
        <v>828</v>
      </c>
      <c r="D1219" s="27">
        <v>4</v>
      </c>
      <c r="E1219" s="18"/>
    </row>
    <row r="1220" spans="1:5" s="26" customFormat="1" ht="16.5" hidden="1">
      <c r="A1220" s="39">
        <v>62</v>
      </c>
      <c r="B1220" s="40" t="s">
        <v>1107</v>
      </c>
      <c r="C1220" s="39" t="s">
        <v>828</v>
      </c>
      <c r="D1220" s="27">
        <v>2</v>
      </c>
      <c r="E1220" s="18"/>
    </row>
    <row r="1221" spans="1:5" s="26" customFormat="1" ht="16.5" hidden="1">
      <c r="A1221" s="39">
        <v>63</v>
      </c>
      <c r="B1221" s="40" t="s">
        <v>837</v>
      </c>
      <c r="C1221" s="39" t="s">
        <v>10</v>
      </c>
      <c r="D1221" s="27">
        <v>0</v>
      </c>
      <c r="E1221" s="18"/>
    </row>
    <row r="1222" spans="1:5" s="26" customFormat="1" ht="16.5" hidden="1">
      <c r="A1222" s="39">
        <v>64</v>
      </c>
      <c r="B1222" s="40" t="s">
        <v>1108</v>
      </c>
      <c r="C1222" s="39" t="s">
        <v>10</v>
      </c>
      <c r="D1222" s="27">
        <v>4</v>
      </c>
      <c r="E1222" s="18"/>
    </row>
    <row r="1223" spans="1:5" s="26" customFormat="1" ht="16.5" hidden="1">
      <c r="A1223" s="39">
        <v>65</v>
      </c>
      <c r="B1223" s="82" t="s">
        <v>1109</v>
      </c>
      <c r="C1223" s="81"/>
      <c r="D1223" s="27"/>
      <c r="E1223" s="18"/>
    </row>
    <row r="1224" spans="1:5" s="26" customFormat="1" ht="16.5" hidden="1">
      <c r="A1224" s="39">
        <v>66</v>
      </c>
      <c r="B1224" s="40" t="s">
        <v>1110</v>
      </c>
      <c r="C1224" s="39" t="s">
        <v>10</v>
      </c>
      <c r="D1224" s="27">
        <v>2</v>
      </c>
      <c r="E1224" s="18"/>
    </row>
    <row r="1225" spans="1:5" ht="16.5" hidden="1">
      <c r="A1225" s="34" t="s">
        <v>33</v>
      </c>
      <c r="B1225" s="33" t="s">
        <v>31</v>
      </c>
      <c r="C1225" s="34"/>
      <c r="D1225" s="35"/>
      <c r="E1225" s="16"/>
    </row>
    <row r="1226" spans="1:5" ht="16.5" hidden="1">
      <c r="A1226" s="34"/>
      <c r="B1226" s="33" t="s">
        <v>28</v>
      </c>
      <c r="C1226" s="34"/>
      <c r="D1226" s="35"/>
      <c r="E1226" s="16"/>
    </row>
    <row r="1227" spans="1:5" s="14" customFormat="1" ht="16.5" hidden="1">
      <c r="A1227" s="36">
        <v>67</v>
      </c>
      <c r="B1227" s="37" t="s">
        <v>1002</v>
      </c>
      <c r="C1227" s="36" t="s">
        <v>10</v>
      </c>
      <c r="D1227" s="38">
        <v>1</v>
      </c>
      <c r="E1227" s="23"/>
    </row>
    <row r="1228" spans="1:5" s="14" customFormat="1" ht="16.5" hidden="1">
      <c r="A1228" s="36">
        <v>68</v>
      </c>
      <c r="B1228" s="37" t="s">
        <v>1003</v>
      </c>
      <c r="C1228" s="36" t="s">
        <v>10</v>
      </c>
      <c r="D1228" s="38">
        <v>1</v>
      </c>
      <c r="E1228" s="23"/>
    </row>
    <row r="1229" spans="1:5" s="14" customFormat="1" ht="16.5" hidden="1">
      <c r="A1229" s="36">
        <v>69</v>
      </c>
      <c r="B1229" s="37" t="s">
        <v>1004</v>
      </c>
      <c r="C1229" s="36" t="s">
        <v>10</v>
      </c>
      <c r="D1229" s="38">
        <v>1</v>
      </c>
      <c r="E1229" s="23"/>
    </row>
    <row r="1230" spans="1:5" s="14" customFormat="1" ht="16.5" hidden="1">
      <c r="A1230" s="36">
        <v>70</v>
      </c>
      <c r="B1230" s="37" t="s">
        <v>1005</v>
      </c>
      <c r="C1230" s="36" t="s">
        <v>10</v>
      </c>
      <c r="D1230" s="38">
        <v>1</v>
      </c>
      <c r="E1230" s="23"/>
    </row>
    <row r="1231" spans="1:5" s="14" customFormat="1" ht="16.5" hidden="1">
      <c r="A1231" s="36">
        <v>71</v>
      </c>
      <c r="B1231" s="37" t="s">
        <v>1006</v>
      </c>
      <c r="C1231" s="36" t="s">
        <v>10</v>
      </c>
      <c r="D1231" s="38">
        <v>1</v>
      </c>
      <c r="E1231" s="23"/>
    </row>
    <row r="1232" spans="1:5" ht="16.5" hidden="1">
      <c r="A1232" s="36">
        <v>72</v>
      </c>
      <c r="B1232" s="37" t="s">
        <v>554</v>
      </c>
      <c r="C1232" s="36" t="s">
        <v>9</v>
      </c>
      <c r="D1232" s="38">
        <v>8</v>
      </c>
      <c r="E1232" s="16"/>
    </row>
    <row r="1233" spans="1:5" ht="16.5" hidden="1">
      <c r="A1233" s="36">
        <v>73</v>
      </c>
      <c r="B1233" s="37" t="s">
        <v>555</v>
      </c>
      <c r="C1233" s="36" t="s">
        <v>10</v>
      </c>
      <c r="D1233" s="38">
        <v>2</v>
      </c>
      <c r="E1233" s="16"/>
    </row>
    <row r="1234" spans="1:5" ht="16.5" hidden="1">
      <c r="A1234" s="36">
        <v>74</v>
      </c>
      <c r="B1234" s="37" t="s">
        <v>530</v>
      </c>
      <c r="C1234" s="36" t="s">
        <v>10</v>
      </c>
      <c r="D1234" s="38">
        <v>2</v>
      </c>
      <c r="E1234" s="16"/>
    </row>
    <row r="1235" spans="1:5" ht="16.5" hidden="1">
      <c r="A1235" s="36">
        <v>75</v>
      </c>
      <c r="B1235" s="37" t="s">
        <v>556</v>
      </c>
      <c r="C1235" s="36" t="s">
        <v>10</v>
      </c>
      <c r="D1235" s="38">
        <v>1</v>
      </c>
      <c r="E1235" s="16"/>
    </row>
    <row r="1236" spans="1:5" ht="16.5" hidden="1">
      <c r="A1236" s="36">
        <v>76</v>
      </c>
      <c r="B1236" s="37" t="s">
        <v>557</v>
      </c>
      <c r="C1236" s="36" t="s">
        <v>10</v>
      </c>
      <c r="D1236" s="38">
        <v>1</v>
      </c>
      <c r="E1236" s="16"/>
    </row>
    <row r="1237" spans="1:5" ht="16.5" hidden="1">
      <c r="A1237" s="36">
        <v>77</v>
      </c>
      <c r="B1237" s="37" t="s">
        <v>558</v>
      </c>
      <c r="C1237" s="36" t="s">
        <v>10</v>
      </c>
      <c r="D1237" s="38">
        <v>1</v>
      </c>
      <c r="E1237" s="16"/>
    </row>
    <row r="1238" spans="1:5" ht="16.5" hidden="1">
      <c r="A1238" s="36">
        <v>78</v>
      </c>
      <c r="B1238" s="37" t="s">
        <v>559</v>
      </c>
      <c r="C1238" s="36" t="s">
        <v>10</v>
      </c>
      <c r="D1238" s="38">
        <v>2</v>
      </c>
      <c r="E1238" s="16"/>
    </row>
    <row r="1239" spans="1:5" ht="16.5" hidden="1">
      <c r="A1239" s="36">
        <v>79</v>
      </c>
      <c r="B1239" s="37" t="s">
        <v>560</v>
      </c>
      <c r="C1239" s="36" t="s">
        <v>9</v>
      </c>
      <c r="D1239" s="38">
        <v>1</v>
      </c>
      <c r="E1239" s="16"/>
    </row>
    <row r="1240" spans="1:5" ht="16.5" hidden="1">
      <c r="A1240" s="36">
        <v>80</v>
      </c>
      <c r="B1240" s="37" t="s">
        <v>561</v>
      </c>
      <c r="C1240" s="36" t="s">
        <v>10</v>
      </c>
      <c r="D1240" s="38">
        <v>1</v>
      </c>
      <c r="E1240" s="16"/>
    </row>
    <row r="1241" spans="1:5" ht="16.5" hidden="1">
      <c r="A1241" s="36">
        <v>81</v>
      </c>
      <c r="B1241" s="37" t="s">
        <v>562</v>
      </c>
      <c r="C1241" s="36" t="s">
        <v>10</v>
      </c>
      <c r="D1241" s="38">
        <v>1</v>
      </c>
      <c r="E1241" s="16"/>
    </row>
    <row r="1242" spans="1:5" ht="16.5" hidden="1">
      <c r="A1242" s="36">
        <v>82</v>
      </c>
      <c r="B1242" s="37" t="s">
        <v>563</v>
      </c>
      <c r="C1242" s="36" t="s">
        <v>10</v>
      </c>
      <c r="D1242" s="38">
        <v>1</v>
      </c>
      <c r="E1242" s="16"/>
    </row>
    <row r="1243" spans="1:5" ht="16.5" hidden="1">
      <c r="A1243" s="36">
        <v>83</v>
      </c>
      <c r="B1243" s="37" t="s">
        <v>564</v>
      </c>
      <c r="C1243" s="36" t="s">
        <v>10</v>
      </c>
      <c r="D1243" s="38">
        <v>1</v>
      </c>
      <c r="E1243" s="16"/>
    </row>
    <row r="1244" spans="1:5" ht="16.5" hidden="1">
      <c r="A1244" s="36">
        <v>84</v>
      </c>
      <c r="B1244" s="37" t="s">
        <v>565</v>
      </c>
      <c r="C1244" s="36" t="s">
        <v>10</v>
      </c>
      <c r="D1244" s="38">
        <v>1</v>
      </c>
      <c r="E1244" s="16"/>
    </row>
    <row r="1245" spans="1:5" ht="16.5" hidden="1">
      <c r="A1245" s="34" t="s">
        <v>40</v>
      </c>
      <c r="B1245" s="33" t="s">
        <v>816</v>
      </c>
      <c r="C1245" s="34"/>
      <c r="D1245" s="35"/>
      <c r="E1245" s="16"/>
    </row>
    <row r="1246" spans="1:5" ht="16.5" hidden="1">
      <c r="A1246" s="34"/>
      <c r="B1246" s="33" t="s">
        <v>28</v>
      </c>
      <c r="C1246" s="34"/>
      <c r="D1246" s="35"/>
      <c r="E1246" s="16"/>
    </row>
    <row r="1247" spans="1:5" ht="16.5" hidden="1">
      <c r="A1247" s="36">
        <v>85</v>
      </c>
      <c r="B1247" s="37" t="s">
        <v>817</v>
      </c>
      <c r="C1247" s="36" t="s">
        <v>32</v>
      </c>
      <c r="D1247" s="38">
        <v>1</v>
      </c>
      <c r="E1247" s="16"/>
    </row>
    <row r="1248" spans="1:5" ht="16.5" hidden="1">
      <c r="A1248" s="36">
        <v>86</v>
      </c>
      <c r="B1248" s="37" t="s">
        <v>818</v>
      </c>
      <c r="C1248" s="36" t="s">
        <v>34</v>
      </c>
      <c r="D1248" s="38">
        <v>1</v>
      </c>
      <c r="E1248" s="16"/>
    </row>
    <row r="1249" spans="1:5" ht="16.5" hidden="1">
      <c r="A1249" s="36">
        <v>87</v>
      </c>
      <c r="B1249" s="37" t="s">
        <v>819</v>
      </c>
      <c r="C1249" s="36" t="s">
        <v>34</v>
      </c>
      <c r="D1249" s="38">
        <v>1</v>
      </c>
      <c r="E1249" s="16"/>
    </row>
    <row r="1250" spans="1:5" ht="33" hidden="1">
      <c r="A1250" s="36">
        <v>88</v>
      </c>
      <c r="B1250" s="37" t="s">
        <v>820</v>
      </c>
      <c r="C1250" s="36" t="s">
        <v>35</v>
      </c>
      <c r="D1250" s="38">
        <v>1</v>
      </c>
      <c r="E1250" s="16"/>
    </row>
    <row r="1251" spans="1:5" ht="16.5" hidden="1">
      <c r="A1251" s="36">
        <v>89</v>
      </c>
      <c r="B1251" s="37" t="s">
        <v>823</v>
      </c>
      <c r="C1251" s="36" t="s">
        <v>32</v>
      </c>
      <c r="D1251" s="38">
        <v>2</v>
      </c>
      <c r="E1251" s="16"/>
    </row>
    <row r="1252" spans="1:5" ht="16.5" hidden="1">
      <c r="A1252" s="36">
        <v>90</v>
      </c>
      <c r="B1252" s="37" t="s">
        <v>821</v>
      </c>
      <c r="C1252" s="36" t="s">
        <v>568</v>
      </c>
      <c r="D1252" s="38">
        <v>2</v>
      </c>
      <c r="E1252" s="16"/>
    </row>
    <row r="1253" spans="1:5" ht="16.5" hidden="1">
      <c r="A1253" s="36">
        <v>91</v>
      </c>
      <c r="B1253" s="44" t="s">
        <v>824</v>
      </c>
      <c r="C1253" s="95" t="s">
        <v>32</v>
      </c>
      <c r="D1253" s="96">
        <v>1</v>
      </c>
      <c r="E1253" s="16"/>
    </row>
    <row r="1254" spans="1:5" ht="16.5" hidden="1">
      <c r="A1254" s="97">
        <v>92</v>
      </c>
      <c r="B1254" s="98" t="s">
        <v>822</v>
      </c>
      <c r="C1254" s="97" t="s">
        <v>32</v>
      </c>
      <c r="D1254" s="99">
        <v>1</v>
      </c>
      <c r="E1254" s="16"/>
    </row>
  </sheetData>
  <mergeCells count="9">
    <mergeCell ref="E766:E774"/>
    <mergeCell ref="E776:E779"/>
    <mergeCell ref="E718:E743"/>
    <mergeCell ref="E744:E764"/>
    <mergeCell ref="A1:D1"/>
    <mergeCell ref="A2:A4"/>
    <mergeCell ref="B2:B4"/>
    <mergeCell ref="C2:C4"/>
    <mergeCell ref="D2:D4"/>
  </mergeCells>
  <pageMargins left="0.5" right="0.25" top="0.5" bottom="0.5" header="0.3" footer="0.3"/>
  <pageSetup paperSize="9" scale="90" orientation="portrait" r:id="rId1"/>
  <headerFooter>
    <oddFooter>&amp;RTrang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86" zoomScaleNormal="86" workbookViewId="0">
      <selection activeCell="A2" sqref="A2:G2"/>
    </sheetView>
  </sheetViews>
  <sheetFormatPr defaultRowHeight="15"/>
  <cols>
    <col min="1" max="1" width="5.5703125" style="390" customWidth="1"/>
    <col min="2" max="2" width="49.28515625" style="390" customWidth="1"/>
    <col min="3" max="3" width="9.140625" style="390" customWidth="1"/>
    <col min="4" max="4" width="12.28515625" style="390" customWidth="1"/>
    <col min="5" max="5" width="28.7109375" style="390" customWidth="1"/>
    <col min="6" max="6" width="25" style="390" customWidth="1"/>
    <col min="7" max="7" width="13.42578125" style="390" customWidth="1"/>
    <col min="8" max="8" width="9.140625" style="397"/>
    <col min="9" max="16384" width="9.140625" style="390"/>
  </cols>
  <sheetData>
    <row r="1" spans="1:13" ht="15.75">
      <c r="A1" s="458" t="s">
        <v>2018</v>
      </c>
      <c r="B1" s="458"/>
      <c r="C1" s="458"/>
      <c r="D1" s="458"/>
      <c r="E1" s="458"/>
      <c r="F1" s="458"/>
      <c r="G1" s="458"/>
    </row>
    <row r="2" spans="1:13" ht="43.5" customHeight="1">
      <c r="A2" s="459" t="s">
        <v>2025</v>
      </c>
      <c r="B2" s="459"/>
      <c r="C2" s="459"/>
      <c r="D2" s="459"/>
      <c r="E2" s="459"/>
      <c r="F2" s="459"/>
      <c r="G2" s="459"/>
    </row>
    <row r="3" spans="1:13" ht="20.25" customHeight="1">
      <c r="A3" s="460" t="s">
        <v>2099</v>
      </c>
      <c r="B3" s="460"/>
      <c r="C3" s="460"/>
      <c r="D3" s="460"/>
      <c r="E3" s="460"/>
      <c r="F3" s="460"/>
      <c r="G3" s="460"/>
    </row>
    <row r="4" spans="1:13" ht="15.75">
      <c r="A4" s="395"/>
    </row>
    <row r="5" spans="1:13" ht="31.5">
      <c r="A5" s="389" t="s">
        <v>0</v>
      </c>
      <c r="B5" s="389" t="s">
        <v>2008</v>
      </c>
      <c r="C5" s="389" t="s">
        <v>1480</v>
      </c>
      <c r="D5" s="389" t="s">
        <v>2</v>
      </c>
      <c r="E5" s="389" t="s">
        <v>2102</v>
      </c>
      <c r="F5" s="389" t="s">
        <v>2104</v>
      </c>
      <c r="G5" s="389" t="s">
        <v>1148</v>
      </c>
    </row>
    <row r="6" spans="1:13" ht="15.75">
      <c r="A6" s="391">
        <v>1</v>
      </c>
      <c r="B6" s="391">
        <v>2</v>
      </c>
      <c r="C6" s="391">
        <v>3</v>
      </c>
      <c r="D6" s="391">
        <v>4</v>
      </c>
      <c r="E6" s="391"/>
      <c r="F6" s="391"/>
      <c r="G6" s="391">
        <v>5</v>
      </c>
    </row>
    <row r="7" spans="1:13" s="368" customFormat="1" ht="31.5" customHeight="1">
      <c r="A7" s="404" t="s">
        <v>3</v>
      </c>
      <c r="B7" s="405" t="s">
        <v>1992</v>
      </c>
      <c r="C7" s="404"/>
      <c r="D7" s="404"/>
      <c r="E7" s="404"/>
      <c r="F7" s="404"/>
      <c r="G7" s="404"/>
      <c r="H7" s="398"/>
    </row>
    <row r="8" spans="1:13" s="367" customFormat="1" ht="94.5">
      <c r="A8" s="388">
        <v>1</v>
      </c>
      <c r="B8" s="387" t="s">
        <v>2128</v>
      </c>
      <c r="C8" s="388" t="s">
        <v>34</v>
      </c>
      <c r="D8" s="392" t="s">
        <v>1235</v>
      </c>
      <c r="E8" s="392" t="s">
        <v>2129</v>
      </c>
      <c r="F8" s="392" t="s">
        <v>2114</v>
      </c>
      <c r="G8" s="388" t="s">
        <v>2103</v>
      </c>
      <c r="H8" s="399" t="s">
        <v>2092</v>
      </c>
      <c r="J8" s="407"/>
    </row>
    <row r="9" spans="1:13" s="367" customFormat="1" ht="63">
      <c r="A9" s="388">
        <v>2</v>
      </c>
      <c r="B9" s="387" t="s">
        <v>2105</v>
      </c>
      <c r="C9" s="388" t="s">
        <v>32</v>
      </c>
      <c r="D9" s="392" t="s">
        <v>1695</v>
      </c>
      <c r="E9" s="388" t="s">
        <v>2118</v>
      </c>
      <c r="F9" s="392" t="s">
        <v>2114</v>
      </c>
      <c r="G9" s="388"/>
      <c r="H9" s="399" t="s">
        <v>2093</v>
      </c>
      <c r="J9" s="407"/>
    </row>
    <row r="10" spans="1:13" s="368" customFormat="1" ht="36.75" customHeight="1">
      <c r="A10" s="404" t="s">
        <v>6</v>
      </c>
      <c r="B10" s="405" t="s">
        <v>1149</v>
      </c>
      <c r="C10" s="404"/>
      <c r="D10" s="404"/>
      <c r="E10" s="404"/>
      <c r="F10" s="404"/>
      <c r="G10" s="404"/>
      <c r="H10" s="398"/>
      <c r="J10" s="406"/>
    </row>
    <row r="11" spans="1:13" s="367" customFormat="1" ht="63">
      <c r="A11" s="388">
        <v>1</v>
      </c>
      <c r="B11" s="387" t="s">
        <v>2106</v>
      </c>
      <c r="C11" s="388" t="s">
        <v>32</v>
      </c>
      <c r="D11" s="388">
        <v>16</v>
      </c>
      <c r="E11" s="388" t="s">
        <v>2110</v>
      </c>
      <c r="F11" s="388" t="s">
        <v>2111</v>
      </c>
      <c r="G11" s="388" t="s">
        <v>2107</v>
      </c>
      <c r="H11" s="399"/>
      <c r="J11" s="407"/>
      <c r="M11" s="396"/>
    </row>
    <row r="12" spans="1:13" s="367" customFormat="1" ht="111.75" customHeight="1">
      <c r="A12" s="388">
        <v>2</v>
      </c>
      <c r="B12" s="387" t="s">
        <v>2127</v>
      </c>
      <c r="C12" s="388" t="s">
        <v>487</v>
      </c>
      <c r="D12" s="388">
        <v>19</v>
      </c>
      <c r="E12" s="392" t="s">
        <v>2130</v>
      </c>
      <c r="F12" s="392" t="s">
        <v>2114</v>
      </c>
      <c r="G12" s="388" t="s">
        <v>2107</v>
      </c>
      <c r="H12" s="399"/>
      <c r="J12" s="407"/>
    </row>
    <row r="13" spans="1:13" s="368" customFormat="1" ht="31.5" customHeight="1">
      <c r="A13" s="404" t="s">
        <v>12</v>
      </c>
      <c r="B13" s="405" t="s">
        <v>1907</v>
      </c>
      <c r="C13" s="404"/>
      <c r="D13" s="404"/>
      <c r="E13" s="404"/>
      <c r="F13" s="404"/>
      <c r="G13" s="404"/>
      <c r="H13" s="398"/>
      <c r="J13" s="406"/>
    </row>
    <row r="14" spans="1:13" s="367" customFormat="1" ht="47.25">
      <c r="A14" s="388">
        <v>1</v>
      </c>
      <c r="B14" s="387" t="s">
        <v>2112</v>
      </c>
      <c r="C14" s="388" t="s">
        <v>32</v>
      </c>
      <c r="D14" s="392" t="s">
        <v>1699</v>
      </c>
      <c r="E14" s="388" t="s">
        <v>2115</v>
      </c>
      <c r="F14" s="388" t="s">
        <v>2116</v>
      </c>
      <c r="G14" s="388"/>
      <c r="H14" s="399"/>
    </row>
    <row r="15" spans="1:13" s="367" customFormat="1" ht="94.5">
      <c r="A15" s="388">
        <v>2</v>
      </c>
      <c r="B15" s="387" t="s">
        <v>2127</v>
      </c>
      <c r="C15" s="388" t="s">
        <v>487</v>
      </c>
      <c r="D15" s="388" t="s">
        <v>1695</v>
      </c>
      <c r="E15" s="392" t="s">
        <v>2117</v>
      </c>
      <c r="F15" s="392" t="s">
        <v>2114</v>
      </c>
      <c r="G15" s="388"/>
      <c r="H15" s="399"/>
    </row>
    <row r="16" spans="1:13" s="367" customFormat="1" ht="26.25" customHeight="1">
      <c r="A16" s="404" t="s">
        <v>14</v>
      </c>
      <c r="B16" s="405" t="s">
        <v>1500</v>
      </c>
      <c r="C16" s="404"/>
      <c r="D16" s="404"/>
      <c r="E16" s="404"/>
      <c r="F16" s="404"/>
      <c r="G16" s="404"/>
      <c r="H16" s="399"/>
    </row>
    <row r="17" spans="1:10" s="367" customFormat="1" ht="117" customHeight="1">
      <c r="A17" s="388">
        <v>1</v>
      </c>
      <c r="B17" s="387" t="s">
        <v>2127</v>
      </c>
      <c r="C17" s="388" t="s">
        <v>487</v>
      </c>
      <c r="D17" s="388" t="s">
        <v>1698</v>
      </c>
      <c r="E17" s="392" t="s">
        <v>2125</v>
      </c>
      <c r="F17" s="392" t="s">
        <v>2119</v>
      </c>
      <c r="G17" s="388"/>
      <c r="H17" s="399"/>
    </row>
    <row r="18" spans="1:10" s="367" customFormat="1" ht="30" customHeight="1">
      <c r="A18" s="404" t="s">
        <v>18</v>
      </c>
      <c r="B18" s="405" t="s">
        <v>1993</v>
      </c>
      <c r="C18" s="404"/>
      <c r="D18" s="404"/>
      <c r="E18" s="404"/>
      <c r="F18" s="404"/>
      <c r="G18" s="404"/>
      <c r="H18" s="399"/>
      <c r="J18" s="407"/>
    </row>
    <row r="19" spans="1:10" s="367" customFormat="1" ht="96" customHeight="1">
      <c r="A19" s="388">
        <v>1</v>
      </c>
      <c r="B19" s="387" t="s">
        <v>2105</v>
      </c>
      <c r="C19" s="388" t="s">
        <v>32</v>
      </c>
      <c r="D19" s="388" t="s">
        <v>1697</v>
      </c>
      <c r="E19" s="388" t="s">
        <v>2124</v>
      </c>
      <c r="F19" s="392" t="s">
        <v>2131</v>
      </c>
      <c r="G19" s="388"/>
      <c r="H19" s="399"/>
      <c r="J19" s="407"/>
    </row>
    <row r="20" spans="1:10" s="367" customFormat="1" ht="198.75" customHeight="1">
      <c r="A20" s="388">
        <v>2</v>
      </c>
      <c r="B20" s="387" t="s">
        <v>2128</v>
      </c>
      <c r="C20" s="388" t="s">
        <v>32</v>
      </c>
      <c r="D20" s="392" t="s">
        <v>1693</v>
      </c>
      <c r="E20" s="392" t="s">
        <v>2123</v>
      </c>
      <c r="F20" s="377" t="s">
        <v>2122</v>
      </c>
      <c r="G20" s="388"/>
      <c r="H20" s="399"/>
      <c r="J20" s="407"/>
    </row>
    <row r="21" spans="1:10" s="367" customFormat="1" ht="29.25" customHeight="1">
      <c r="A21" s="404" t="s">
        <v>24</v>
      </c>
      <c r="B21" s="405" t="s">
        <v>2029</v>
      </c>
      <c r="C21" s="404"/>
      <c r="D21" s="404"/>
      <c r="E21" s="404"/>
      <c r="F21" s="404"/>
      <c r="G21" s="404"/>
      <c r="H21" s="399"/>
      <c r="J21" s="407"/>
    </row>
    <row r="22" spans="1:10" s="367" customFormat="1" ht="90" customHeight="1">
      <c r="A22" s="388">
        <v>1</v>
      </c>
      <c r="B22" s="387" t="s">
        <v>2105</v>
      </c>
      <c r="C22" s="388" t="s">
        <v>32</v>
      </c>
      <c r="D22" s="392" t="s">
        <v>1695</v>
      </c>
      <c r="E22" s="388" t="s">
        <v>2118</v>
      </c>
      <c r="F22" s="392" t="s">
        <v>2132</v>
      </c>
      <c r="G22" s="388"/>
      <c r="H22" s="399"/>
    </row>
    <row r="23" spans="1:10" s="367" customFormat="1" ht="31.5">
      <c r="A23" s="404" t="s">
        <v>33</v>
      </c>
      <c r="B23" s="405" t="s">
        <v>1952</v>
      </c>
      <c r="C23" s="404"/>
      <c r="D23" s="404"/>
      <c r="E23" s="404"/>
      <c r="F23" s="404"/>
      <c r="G23" s="404"/>
      <c r="H23" s="399"/>
    </row>
    <row r="24" spans="1:10" s="367" customFormat="1" ht="147" customHeight="1">
      <c r="A24" s="388">
        <v>1</v>
      </c>
      <c r="B24" s="387" t="s">
        <v>2127</v>
      </c>
      <c r="C24" s="388" t="s">
        <v>487</v>
      </c>
      <c r="D24" s="388">
        <v>15</v>
      </c>
      <c r="E24" s="409" t="s">
        <v>2126</v>
      </c>
      <c r="F24" s="377" t="s">
        <v>2133</v>
      </c>
      <c r="G24" s="388"/>
      <c r="H24" s="400"/>
    </row>
    <row r="25" spans="1:10" s="367" customFormat="1" ht="147" customHeight="1">
      <c r="A25" s="388">
        <v>2</v>
      </c>
      <c r="B25" s="387" t="s">
        <v>2128</v>
      </c>
      <c r="C25" s="388" t="s">
        <v>487</v>
      </c>
      <c r="D25" s="388">
        <v>6</v>
      </c>
      <c r="E25" s="408" t="s">
        <v>2126</v>
      </c>
      <c r="F25" s="377" t="s">
        <v>2133</v>
      </c>
      <c r="G25" s="388"/>
      <c r="H25" s="400"/>
    </row>
    <row r="26" spans="1:10" s="367" customFormat="1" ht="47.25">
      <c r="A26" s="388">
        <v>3</v>
      </c>
      <c r="B26" s="387" t="s">
        <v>2106</v>
      </c>
      <c r="C26" s="388" t="s">
        <v>32</v>
      </c>
      <c r="D26" s="388" t="s">
        <v>1697</v>
      </c>
      <c r="E26" s="388" t="s">
        <v>2115</v>
      </c>
      <c r="F26" s="388" t="s">
        <v>2116</v>
      </c>
      <c r="G26" s="388"/>
      <c r="H26" s="400"/>
    </row>
    <row r="27" spans="1:10" s="367" customFormat="1" ht="30.75" customHeight="1">
      <c r="A27" s="404" t="s">
        <v>40</v>
      </c>
      <c r="B27" s="405" t="s">
        <v>636</v>
      </c>
      <c r="C27" s="404"/>
      <c r="D27" s="404"/>
      <c r="E27" s="404"/>
      <c r="F27" s="404"/>
      <c r="G27" s="404"/>
      <c r="H27" s="399"/>
    </row>
    <row r="28" spans="1:10" s="367" customFormat="1" ht="47.25">
      <c r="A28" s="388">
        <v>1</v>
      </c>
      <c r="B28" s="387" t="s">
        <v>2106</v>
      </c>
      <c r="C28" s="388" t="s">
        <v>32</v>
      </c>
      <c r="D28" s="388" t="s">
        <v>454</v>
      </c>
      <c r="E28" s="388" t="s">
        <v>2115</v>
      </c>
      <c r="F28" s="388" t="s">
        <v>2116</v>
      </c>
      <c r="G28" s="388"/>
      <c r="H28" s="400"/>
    </row>
    <row r="29" spans="1:10" s="367" customFormat="1" ht="110.25">
      <c r="A29" s="388">
        <v>2</v>
      </c>
      <c r="B29" s="387" t="s">
        <v>2127</v>
      </c>
      <c r="C29" s="388" t="s">
        <v>487</v>
      </c>
      <c r="D29" s="388" t="s">
        <v>454</v>
      </c>
      <c r="E29" s="392" t="s">
        <v>2109</v>
      </c>
      <c r="F29" s="388" t="s">
        <v>2120</v>
      </c>
      <c r="G29" s="388"/>
      <c r="H29" s="400"/>
    </row>
    <row r="30" spans="1:10" s="367" customFormat="1" ht="31.5">
      <c r="A30" s="404" t="s">
        <v>890</v>
      </c>
      <c r="B30" s="405" t="s">
        <v>2113</v>
      </c>
      <c r="C30" s="404"/>
      <c r="D30" s="404"/>
      <c r="E30" s="404"/>
      <c r="F30" s="404"/>
      <c r="G30" s="404"/>
      <c r="H30" s="399"/>
    </row>
    <row r="31" spans="1:10" s="367" customFormat="1" ht="110.25">
      <c r="A31" s="388">
        <v>1</v>
      </c>
      <c r="B31" s="387" t="s">
        <v>2127</v>
      </c>
      <c r="C31" s="388" t="s">
        <v>487</v>
      </c>
      <c r="D31" s="392" t="s">
        <v>1696</v>
      </c>
      <c r="E31" s="392" t="s">
        <v>2109</v>
      </c>
      <c r="F31" s="388" t="s">
        <v>2120</v>
      </c>
      <c r="G31" s="388"/>
      <c r="H31" s="400" t="s">
        <v>2028</v>
      </c>
    </row>
    <row r="32" spans="1:10" s="367" customFormat="1" ht="47.25">
      <c r="A32" s="388">
        <v>2</v>
      </c>
      <c r="B32" s="387" t="s">
        <v>2106</v>
      </c>
      <c r="C32" s="388" t="s">
        <v>32</v>
      </c>
      <c r="D32" s="388" t="s">
        <v>1697</v>
      </c>
      <c r="E32" s="388" t="s">
        <v>2115</v>
      </c>
      <c r="F32" s="388" t="s">
        <v>2116</v>
      </c>
      <c r="G32" s="388"/>
      <c r="H32" s="400"/>
    </row>
    <row r="33" spans="1:8" s="367" customFormat="1" ht="94.5">
      <c r="A33" s="388">
        <v>3</v>
      </c>
      <c r="B33" s="387" t="s">
        <v>2128</v>
      </c>
      <c r="C33" s="388" t="s">
        <v>34</v>
      </c>
      <c r="D33" s="392" t="s">
        <v>1698</v>
      </c>
      <c r="E33" s="392" t="s">
        <v>2108</v>
      </c>
      <c r="F33" s="388" t="s">
        <v>2121</v>
      </c>
      <c r="G33" s="388"/>
      <c r="H33" s="400" t="s">
        <v>1183</v>
      </c>
    </row>
    <row r="34" spans="1:8" s="367" customFormat="1" ht="39" customHeight="1">
      <c r="A34" s="404" t="s">
        <v>891</v>
      </c>
      <c r="B34" s="405" t="s">
        <v>1986</v>
      </c>
      <c r="C34" s="404"/>
      <c r="D34" s="404"/>
      <c r="E34" s="404"/>
      <c r="F34" s="404"/>
      <c r="G34" s="404"/>
      <c r="H34" s="399"/>
    </row>
    <row r="35" spans="1:8" s="367" customFormat="1" ht="110.25">
      <c r="A35" s="388">
        <v>1</v>
      </c>
      <c r="B35" s="387" t="s">
        <v>2127</v>
      </c>
      <c r="C35" s="388" t="s">
        <v>487</v>
      </c>
      <c r="D35" s="388" t="s">
        <v>1697</v>
      </c>
      <c r="E35" s="392" t="s">
        <v>2109</v>
      </c>
      <c r="F35" s="388" t="s">
        <v>2120</v>
      </c>
      <c r="G35" s="388"/>
      <c r="H35" s="399"/>
    </row>
    <row r="36" spans="1:8" s="367" customFormat="1" ht="53.25" customHeight="1">
      <c r="A36" s="388">
        <v>2</v>
      </c>
      <c r="B36" s="387" t="s">
        <v>2106</v>
      </c>
      <c r="C36" s="388" t="s">
        <v>32</v>
      </c>
      <c r="D36" s="388" t="s">
        <v>454</v>
      </c>
      <c r="E36" s="388" t="s">
        <v>2115</v>
      </c>
      <c r="F36" s="388" t="s">
        <v>2116</v>
      </c>
      <c r="G36" s="388"/>
      <c r="H36" s="399"/>
    </row>
    <row r="37" spans="1:8" s="367" customFormat="1" ht="31.5">
      <c r="A37" s="404" t="s">
        <v>892</v>
      </c>
      <c r="B37" s="405" t="s">
        <v>1988</v>
      </c>
      <c r="C37" s="404"/>
      <c r="D37" s="404"/>
      <c r="E37" s="404"/>
      <c r="F37" s="404"/>
      <c r="G37" s="404"/>
      <c r="H37" s="399"/>
    </row>
    <row r="38" spans="1:8" s="367" customFormat="1" ht="121.5" customHeight="1">
      <c r="A38" s="388">
        <v>1</v>
      </c>
      <c r="B38" s="387" t="s">
        <v>2127</v>
      </c>
      <c r="C38" s="388" t="s">
        <v>487</v>
      </c>
      <c r="D38" s="388">
        <f>12+3</f>
        <v>15</v>
      </c>
      <c r="E38" s="392" t="s">
        <v>2109</v>
      </c>
      <c r="F38" s="388" t="s">
        <v>2120</v>
      </c>
      <c r="G38" s="388"/>
      <c r="H38" s="400" t="s">
        <v>2026</v>
      </c>
    </row>
    <row r="39" spans="1:8" s="367" customFormat="1" ht="47.25">
      <c r="A39" s="388">
        <v>2</v>
      </c>
      <c r="B39" s="387" t="s">
        <v>2106</v>
      </c>
      <c r="C39" s="388" t="s">
        <v>32</v>
      </c>
      <c r="D39" s="388">
        <f>10+2</f>
        <v>12</v>
      </c>
      <c r="E39" s="388" t="s">
        <v>2115</v>
      </c>
      <c r="F39" s="388" t="s">
        <v>2116</v>
      </c>
      <c r="G39" s="388"/>
      <c r="H39" s="400" t="s">
        <v>2028</v>
      </c>
    </row>
    <row r="40" spans="1:8" s="367" customFormat="1" ht="108" customHeight="1">
      <c r="A40" s="388">
        <v>3</v>
      </c>
      <c r="B40" s="387" t="s">
        <v>2128</v>
      </c>
      <c r="C40" s="388" t="s">
        <v>34</v>
      </c>
      <c r="D40" s="392" t="s">
        <v>1698</v>
      </c>
      <c r="E40" s="392" t="s">
        <v>2108</v>
      </c>
      <c r="F40" s="388" t="s">
        <v>2121</v>
      </c>
      <c r="G40" s="388"/>
      <c r="H40" s="400" t="s">
        <v>1183</v>
      </c>
    </row>
    <row r="41" spans="1:8" s="367" customFormat="1" ht="30" customHeight="1">
      <c r="A41" s="404" t="s">
        <v>1111</v>
      </c>
      <c r="B41" s="405" t="s">
        <v>1991</v>
      </c>
      <c r="C41" s="404"/>
      <c r="D41" s="404"/>
      <c r="E41" s="404"/>
      <c r="F41" s="404"/>
      <c r="G41" s="404"/>
      <c r="H41" s="399"/>
    </row>
    <row r="42" spans="1:8" s="367" customFormat="1" ht="125.25" customHeight="1">
      <c r="A42" s="388">
        <v>1</v>
      </c>
      <c r="B42" s="387" t="s">
        <v>2127</v>
      </c>
      <c r="C42" s="388" t="s">
        <v>487</v>
      </c>
      <c r="D42" s="388" t="s">
        <v>1902</v>
      </c>
      <c r="E42" s="392" t="s">
        <v>2109</v>
      </c>
      <c r="F42" s="388" t="s">
        <v>2120</v>
      </c>
      <c r="G42" s="388"/>
      <c r="H42" s="399"/>
    </row>
    <row r="43" spans="1:8" s="367" customFormat="1" ht="47.25">
      <c r="A43" s="388">
        <v>2</v>
      </c>
      <c r="B43" s="387" t="s">
        <v>2106</v>
      </c>
      <c r="C43" s="388" t="s">
        <v>32</v>
      </c>
      <c r="D43" s="388" t="s">
        <v>1694</v>
      </c>
      <c r="E43" s="388" t="s">
        <v>2115</v>
      </c>
      <c r="F43" s="388" t="s">
        <v>2116</v>
      </c>
      <c r="G43" s="388"/>
      <c r="H43" s="399"/>
    </row>
  </sheetData>
  <mergeCells count="3">
    <mergeCell ref="A1:G1"/>
    <mergeCell ref="A2:G2"/>
    <mergeCell ref="A3:G3"/>
  </mergeCells>
  <pageMargins left="0.47244094488188981" right="0.35433070866141736" top="0.35433070866141736" bottom="0.35433070866141736"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4"/>
  <sheetViews>
    <sheetView topLeftCell="A406" zoomScaleNormal="100" zoomScaleSheetLayoutView="100" workbookViewId="0">
      <selection activeCell="B418" sqref="B418:B419"/>
    </sheetView>
  </sheetViews>
  <sheetFormatPr defaultColWidth="9.140625" defaultRowHeight="15.75"/>
  <cols>
    <col min="1" max="1" width="7.42578125" style="7" customWidth="1"/>
    <col min="2" max="2" width="60.42578125" style="4" customWidth="1"/>
    <col min="3" max="3" width="9.5703125" style="7" customWidth="1"/>
    <col min="4" max="4" width="9.42578125" style="8" customWidth="1"/>
    <col min="5" max="5" width="20.85546875" style="4" customWidth="1"/>
    <col min="6" max="6" width="9.140625" style="4" customWidth="1"/>
    <col min="7" max="16384" width="9.140625" style="4"/>
  </cols>
  <sheetData>
    <row r="1" spans="1:5" ht="66" customHeight="1">
      <c r="A1" s="411" t="s">
        <v>1113</v>
      </c>
      <c r="B1" s="411"/>
      <c r="C1" s="411"/>
      <c r="D1" s="411"/>
      <c r="E1" s="16"/>
    </row>
    <row r="2" spans="1:5" ht="83.25" customHeight="1">
      <c r="A2" s="412" t="s">
        <v>0</v>
      </c>
      <c r="B2" s="413" t="s">
        <v>576</v>
      </c>
      <c r="C2" s="413" t="s">
        <v>1</v>
      </c>
      <c r="D2" s="414" t="s">
        <v>2</v>
      </c>
      <c r="E2" s="16"/>
    </row>
    <row r="3" spans="1:5" s="3" customFormat="1" ht="15.75" customHeight="1">
      <c r="A3" s="412"/>
      <c r="B3" s="413"/>
      <c r="C3" s="413"/>
      <c r="D3" s="414"/>
      <c r="E3" s="17"/>
    </row>
    <row r="4" spans="1:5" s="3" customFormat="1" ht="15.75" customHeight="1">
      <c r="A4" s="412"/>
      <c r="B4" s="413"/>
      <c r="C4" s="413"/>
      <c r="D4" s="414"/>
      <c r="E4" s="17"/>
    </row>
    <row r="5" spans="1:5" s="3" customFormat="1" ht="16.5" hidden="1">
      <c r="A5" s="28" t="s">
        <v>4</v>
      </c>
      <c r="B5" s="29" t="s">
        <v>5</v>
      </c>
      <c r="C5" s="30"/>
      <c r="D5" s="31"/>
      <c r="E5" s="17"/>
    </row>
    <row r="6" spans="1:5" s="3" customFormat="1" ht="33" hidden="1">
      <c r="A6" s="32" t="s">
        <v>3</v>
      </c>
      <c r="B6" s="33" t="s">
        <v>826</v>
      </c>
      <c r="C6" s="34"/>
      <c r="D6" s="35"/>
      <c r="E6" s="17"/>
    </row>
    <row r="7" spans="1:5" s="1" customFormat="1" ht="32.25" hidden="1" customHeight="1">
      <c r="A7" s="36">
        <v>1</v>
      </c>
      <c r="B7" s="37" t="s">
        <v>44</v>
      </c>
      <c r="C7" s="36" t="s">
        <v>10</v>
      </c>
      <c r="D7" s="27">
        <v>2</v>
      </c>
      <c r="E7" s="16"/>
    </row>
    <row r="8" spans="1:5" s="1" customFormat="1" ht="16.5" hidden="1">
      <c r="A8" s="36">
        <v>2</v>
      </c>
      <c r="B8" s="37" t="s">
        <v>45</v>
      </c>
      <c r="C8" s="36" t="s">
        <v>10</v>
      </c>
      <c r="D8" s="38">
        <v>3</v>
      </c>
      <c r="E8" s="16"/>
    </row>
    <row r="9" spans="1:5" s="1" customFormat="1" ht="16.5" hidden="1">
      <c r="A9" s="36">
        <v>3</v>
      </c>
      <c r="B9" s="37" t="s">
        <v>46</v>
      </c>
      <c r="C9" s="36" t="s">
        <v>10</v>
      </c>
      <c r="D9" s="38">
        <v>2</v>
      </c>
      <c r="E9" s="16"/>
    </row>
    <row r="10" spans="1:5" s="1" customFormat="1" ht="33" hidden="1">
      <c r="A10" s="36">
        <v>4</v>
      </c>
      <c r="B10" s="37" t="s">
        <v>47</v>
      </c>
      <c r="C10" s="36" t="s">
        <v>17</v>
      </c>
      <c r="D10" s="38">
        <v>1</v>
      </c>
      <c r="E10" s="16"/>
    </row>
    <row r="11" spans="1:5" s="1" customFormat="1" ht="16.5" hidden="1">
      <c r="A11" s="36">
        <v>5</v>
      </c>
      <c r="B11" s="37" t="s">
        <v>48</v>
      </c>
      <c r="C11" s="36" t="s">
        <v>10</v>
      </c>
      <c r="D11" s="38">
        <v>1</v>
      </c>
      <c r="E11" s="16"/>
    </row>
    <row r="12" spans="1:5" s="1" customFormat="1" ht="16.5" hidden="1">
      <c r="A12" s="36">
        <v>6</v>
      </c>
      <c r="B12" s="37" t="s">
        <v>49</v>
      </c>
      <c r="C12" s="36" t="s">
        <v>10</v>
      </c>
      <c r="D12" s="38">
        <v>1</v>
      </c>
      <c r="E12" s="16"/>
    </row>
    <row r="13" spans="1:5" s="1" customFormat="1" ht="16.5" hidden="1">
      <c r="A13" s="36">
        <v>7</v>
      </c>
      <c r="B13" s="37" t="s">
        <v>50</v>
      </c>
      <c r="C13" s="36" t="s">
        <v>9</v>
      </c>
      <c r="D13" s="38">
        <v>1</v>
      </c>
      <c r="E13" s="16"/>
    </row>
    <row r="14" spans="1:5" s="1" customFormat="1" ht="16.5" hidden="1">
      <c r="A14" s="36">
        <v>8</v>
      </c>
      <c r="B14" s="37" t="s">
        <v>51</v>
      </c>
      <c r="C14" s="36" t="s">
        <v>9</v>
      </c>
      <c r="D14" s="38">
        <v>1</v>
      </c>
      <c r="E14" s="16"/>
    </row>
    <row r="15" spans="1:5" s="1" customFormat="1" ht="16.5" hidden="1">
      <c r="A15" s="36">
        <v>9</v>
      </c>
      <c r="B15" s="37" t="s">
        <v>1010</v>
      </c>
      <c r="C15" s="36" t="s">
        <v>10</v>
      </c>
      <c r="D15" s="27">
        <v>1</v>
      </c>
      <c r="E15" s="16"/>
    </row>
    <row r="16" spans="1:5" s="9" customFormat="1" ht="33" hidden="1">
      <c r="A16" s="39">
        <v>10</v>
      </c>
      <c r="B16" s="40" t="s">
        <v>949</v>
      </c>
      <c r="C16" s="39" t="s">
        <v>10</v>
      </c>
      <c r="D16" s="27">
        <v>2</v>
      </c>
      <c r="E16" s="18"/>
    </row>
    <row r="17" spans="1:5" s="3" customFormat="1" ht="16.5" hidden="1">
      <c r="A17" s="32" t="s">
        <v>6</v>
      </c>
      <c r="B17" s="33" t="s">
        <v>7</v>
      </c>
      <c r="C17" s="34"/>
      <c r="D17" s="35"/>
      <c r="E17" s="17"/>
    </row>
    <row r="18" spans="1:5" s="1" customFormat="1" ht="16.5" hidden="1">
      <c r="A18" s="36"/>
      <c r="B18" s="33" t="s">
        <v>52</v>
      </c>
      <c r="C18" s="34"/>
      <c r="D18" s="35"/>
      <c r="E18" s="16"/>
    </row>
    <row r="19" spans="1:5" s="1" customFormat="1" ht="33" hidden="1">
      <c r="A19" s="36">
        <v>11</v>
      </c>
      <c r="B19" s="37" t="s">
        <v>53</v>
      </c>
      <c r="C19" s="36" t="s">
        <v>9</v>
      </c>
      <c r="D19" s="38">
        <v>3</v>
      </c>
      <c r="E19" s="16"/>
    </row>
    <row r="20" spans="1:5" s="1" customFormat="1" ht="16.5" hidden="1">
      <c r="A20" s="36">
        <v>12</v>
      </c>
      <c r="B20" s="37" t="s">
        <v>54</v>
      </c>
      <c r="C20" s="36" t="s">
        <v>10</v>
      </c>
      <c r="D20" s="38">
        <v>1</v>
      </c>
      <c r="E20" s="16"/>
    </row>
    <row r="21" spans="1:5" s="1" customFormat="1" ht="16.5" hidden="1">
      <c r="A21" s="36">
        <v>13</v>
      </c>
      <c r="B21" s="37" t="s">
        <v>581</v>
      </c>
      <c r="C21" s="36" t="s">
        <v>10</v>
      </c>
      <c r="D21" s="38">
        <v>2</v>
      </c>
      <c r="E21" s="16"/>
    </row>
    <row r="22" spans="1:5" s="1" customFormat="1" ht="16.5" hidden="1">
      <c r="A22" s="36">
        <v>14</v>
      </c>
      <c r="B22" s="37" t="s">
        <v>580</v>
      </c>
      <c r="C22" s="36" t="s">
        <v>55</v>
      </c>
      <c r="D22" s="38">
        <v>3</v>
      </c>
      <c r="E22" s="16"/>
    </row>
    <row r="23" spans="1:5" s="1" customFormat="1" ht="16.5" hidden="1">
      <c r="A23" s="36">
        <v>15</v>
      </c>
      <c r="B23" s="37" t="s">
        <v>582</v>
      </c>
      <c r="C23" s="36" t="s">
        <v>55</v>
      </c>
      <c r="D23" s="38">
        <v>1</v>
      </c>
      <c r="E23" s="16"/>
    </row>
    <row r="24" spans="1:5" s="1" customFormat="1" ht="16.5" hidden="1">
      <c r="A24" s="36">
        <v>16</v>
      </c>
      <c r="B24" s="37" t="s">
        <v>583</v>
      </c>
      <c r="C24" s="36" t="s">
        <v>10</v>
      </c>
      <c r="D24" s="38">
        <v>1</v>
      </c>
      <c r="E24" s="16"/>
    </row>
    <row r="25" spans="1:5" s="1" customFormat="1" ht="16.5" hidden="1">
      <c r="A25" s="36"/>
      <c r="B25" s="33" t="s">
        <v>8</v>
      </c>
      <c r="C25" s="34"/>
      <c r="D25" s="35"/>
      <c r="E25" s="16"/>
    </row>
    <row r="26" spans="1:5" s="1" customFormat="1" ht="33" hidden="1">
      <c r="A26" s="36">
        <v>17</v>
      </c>
      <c r="B26" s="37" t="s">
        <v>950</v>
      </c>
      <c r="C26" s="36" t="s">
        <v>9</v>
      </c>
      <c r="D26" s="38">
        <v>1</v>
      </c>
      <c r="E26" s="16"/>
    </row>
    <row r="27" spans="1:5" s="1" customFormat="1" ht="16.5" hidden="1">
      <c r="A27" s="36">
        <v>18</v>
      </c>
      <c r="B27" s="37" t="s">
        <v>56</v>
      </c>
      <c r="C27" s="36" t="s">
        <v>9</v>
      </c>
      <c r="D27" s="38">
        <v>1</v>
      </c>
      <c r="E27" s="16"/>
    </row>
    <row r="28" spans="1:5" s="1" customFormat="1" ht="16.5" hidden="1">
      <c r="A28" s="36">
        <v>19</v>
      </c>
      <c r="B28" s="37" t="s">
        <v>753</v>
      </c>
      <c r="C28" s="36" t="s">
        <v>9</v>
      </c>
      <c r="D28" s="38">
        <v>1</v>
      </c>
      <c r="E28" s="16"/>
    </row>
    <row r="29" spans="1:5" s="1" customFormat="1" ht="16.5" hidden="1">
      <c r="A29" s="36"/>
      <c r="B29" s="33" t="s">
        <v>495</v>
      </c>
      <c r="C29" s="34"/>
      <c r="D29" s="35"/>
      <c r="E29" s="16"/>
    </row>
    <row r="30" spans="1:5" s="1" customFormat="1" ht="16.5" hidden="1">
      <c r="A30" s="36">
        <v>20</v>
      </c>
      <c r="B30" s="37" t="s">
        <v>496</v>
      </c>
      <c r="C30" s="36" t="s">
        <v>10</v>
      </c>
      <c r="D30" s="38">
        <v>6</v>
      </c>
      <c r="E30" s="16"/>
    </row>
    <row r="31" spans="1:5" s="1" customFormat="1" ht="15.75" hidden="1" customHeight="1">
      <c r="A31" s="36">
        <v>21</v>
      </c>
      <c r="B31" s="37" t="s">
        <v>579</v>
      </c>
      <c r="C31" s="36" t="s">
        <v>10</v>
      </c>
      <c r="D31" s="38">
        <v>9</v>
      </c>
      <c r="E31" s="16"/>
    </row>
    <row r="32" spans="1:5" s="3" customFormat="1" ht="16.5" hidden="1">
      <c r="A32" s="32" t="s">
        <v>12</v>
      </c>
      <c r="B32" s="33" t="s">
        <v>13</v>
      </c>
      <c r="C32" s="34"/>
      <c r="D32" s="35"/>
      <c r="E32" s="17"/>
    </row>
    <row r="33" spans="1:5" s="2" customFormat="1" ht="16.5" hidden="1">
      <c r="A33" s="34"/>
      <c r="B33" s="33" t="s">
        <v>52</v>
      </c>
      <c r="C33" s="34"/>
      <c r="D33" s="35"/>
      <c r="E33" s="19"/>
    </row>
    <row r="34" spans="1:5" s="1" customFormat="1" ht="16.5" hidden="1">
      <c r="A34" s="36">
        <v>22</v>
      </c>
      <c r="B34" s="37" t="s">
        <v>57</v>
      </c>
      <c r="C34" s="36" t="s">
        <v>10</v>
      </c>
      <c r="D34" s="38">
        <v>1</v>
      </c>
      <c r="E34" s="16"/>
    </row>
    <row r="35" spans="1:5" s="1" customFormat="1" ht="16.5" hidden="1">
      <c r="A35" s="36">
        <v>23</v>
      </c>
      <c r="B35" s="37" t="s">
        <v>58</v>
      </c>
      <c r="C35" s="36" t="s">
        <v>10</v>
      </c>
      <c r="D35" s="38">
        <v>1</v>
      </c>
      <c r="E35" s="16"/>
    </row>
    <row r="36" spans="1:5" s="1" customFormat="1" ht="16.5" hidden="1">
      <c r="A36" s="36">
        <v>24</v>
      </c>
      <c r="B36" s="37" t="s">
        <v>678</v>
      </c>
      <c r="C36" s="36" t="s">
        <v>10</v>
      </c>
      <c r="D36" s="38">
        <v>1</v>
      </c>
      <c r="E36" s="16"/>
    </row>
    <row r="37" spans="1:5" s="1" customFormat="1" ht="16.5" hidden="1">
      <c r="A37" s="36">
        <v>25</v>
      </c>
      <c r="B37" s="37" t="s">
        <v>679</v>
      </c>
      <c r="C37" s="36" t="s">
        <v>10</v>
      </c>
      <c r="D37" s="38">
        <v>3</v>
      </c>
      <c r="E37" s="16"/>
    </row>
    <row r="38" spans="1:5" s="1" customFormat="1" ht="16.5" hidden="1">
      <c r="A38" s="36">
        <v>26</v>
      </c>
      <c r="B38" s="37" t="s">
        <v>680</v>
      </c>
      <c r="C38" s="36" t="s">
        <v>10</v>
      </c>
      <c r="D38" s="38">
        <v>1</v>
      </c>
      <c r="E38" s="16"/>
    </row>
    <row r="39" spans="1:5" s="1" customFormat="1" ht="16.5" hidden="1">
      <c r="A39" s="36">
        <v>27</v>
      </c>
      <c r="B39" s="37" t="s">
        <v>681</v>
      </c>
      <c r="C39" s="36" t="s">
        <v>9</v>
      </c>
      <c r="D39" s="38">
        <v>1</v>
      </c>
      <c r="E39" s="16"/>
    </row>
    <row r="40" spans="1:5" s="1" customFormat="1" ht="16.5" hidden="1">
      <c r="A40" s="36">
        <v>28</v>
      </c>
      <c r="B40" s="37" t="s">
        <v>59</v>
      </c>
      <c r="C40" s="36" t="s">
        <v>9</v>
      </c>
      <c r="D40" s="38">
        <v>1</v>
      </c>
      <c r="E40" s="16"/>
    </row>
    <row r="41" spans="1:5" s="1" customFormat="1" ht="16.5" hidden="1">
      <c r="A41" s="36">
        <v>29</v>
      </c>
      <c r="B41" s="37" t="s">
        <v>682</v>
      </c>
      <c r="C41" s="36" t="s">
        <v>9</v>
      </c>
      <c r="D41" s="38">
        <v>2</v>
      </c>
      <c r="E41" s="16"/>
    </row>
    <row r="42" spans="1:5" s="1" customFormat="1" ht="33" hidden="1">
      <c r="A42" s="36">
        <v>30</v>
      </c>
      <c r="B42" s="37" t="s">
        <v>683</v>
      </c>
      <c r="C42" s="36" t="s">
        <v>10</v>
      </c>
      <c r="D42" s="38">
        <v>3</v>
      </c>
      <c r="E42" s="16"/>
    </row>
    <row r="43" spans="1:5" s="1" customFormat="1" ht="16.5" hidden="1">
      <c r="A43" s="36">
        <v>31</v>
      </c>
      <c r="B43" s="37" t="s">
        <v>684</v>
      </c>
      <c r="C43" s="36" t="s">
        <v>9</v>
      </c>
      <c r="D43" s="38">
        <v>1</v>
      </c>
      <c r="E43" s="16"/>
    </row>
    <row r="44" spans="1:5" s="1" customFormat="1" ht="16.5" hidden="1">
      <c r="A44" s="36">
        <v>32</v>
      </c>
      <c r="B44" s="37" t="s">
        <v>685</v>
      </c>
      <c r="C44" s="36" t="s">
        <v>147</v>
      </c>
      <c r="D44" s="38">
        <v>1</v>
      </c>
      <c r="E44" s="16"/>
    </row>
    <row r="45" spans="1:5" s="1" customFormat="1" ht="16.5" hidden="1">
      <c r="A45" s="36">
        <v>33</v>
      </c>
      <c r="B45" s="37" t="s">
        <v>686</v>
      </c>
      <c r="C45" s="36" t="s">
        <v>147</v>
      </c>
      <c r="D45" s="38">
        <v>1</v>
      </c>
      <c r="E45" s="16"/>
    </row>
    <row r="46" spans="1:5" s="1" customFormat="1" ht="16.5" hidden="1">
      <c r="A46" s="36">
        <v>34</v>
      </c>
      <c r="B46" s="37" t="s">
        <v>687</v>
      </c>
      <c r="C46" s="36" t="s">
        <v>147</v>
      </c>
      <c r="D46" s="38">
        <v>1</v>
      </c>
      <c r="E46" s="16"/>
    </row>
    <row r="47" spans="1:5" s="1" customFormat="1" ht="16.5" hidden="1">
      <c r="A47" s="36">
        <v>35</v>
      </c>
      <c r="B47" s="37" t="s">
        <v>688</v>
      </c>
      <c r="C47" s="36" t="s">
        <v>10</v>
      </c>
      <c r="D47" s="38">
        <v>1</v>
      </c>
      <c r="E47" s="16"/>
    </row>
    <row r="48" spans="1:5" s="1" customFormat="1" ht="16.5" hidden="1">
      <c r="A48" s="36">
        <v>36</v>
      </c>
      <c r="B48" s="37" t="s">
        <v>689</v>
      </c>
      <c r="C48" s="36" t="s">
        <v>9</v>
      </c>
      <c r="D48" s="38">
        <v>1</v>
      </c>
      <c r="E48" s="16"/>
    </row>
    <row r="49" spans="1:5" s="1" customFormat="1" ht="16.5" hidden="1">
      <c r="A49" s="36">
        <v>37</v>
      </c>
      <c r="B49" s="37" t="s">
        <v>690</v>
      </c>
      <c r="C49" s="36" t="s">
        <v>10</v>
      </c>
      <c r="D49" s="38">
        <v>1</v>
      </c>
      <c r="E49" s="16"/>
    </row>
    <row r="50" spans="1:5" s="1" customFormat="1" ht="16.5" hidden="1">
      <c r="A50" s="36">
        <v>38</v>
      </c>
      <c r="B50" s="37" t="s">
        <v>691</v>
      </c>
      <c r="C50" s="36" t="s">
        <v>10</v>
      </c>
      <c r="D50" s="38">
        <v>1</v>
      </c>
      <c r="E50" s="16"/>
    </row>
    <row r="51" spans="1:5" s="1" customFormat="1" ht="16.5" hidden="1">
      <c r="A51" s="36">
        <v>39</v>
      </c>
      <c r="B51" s="37" t="s">
        <v>692</v>
      </c>
      <c r="C51" s="36" t="s">
        <v>147</v>
      </c>
      <c r="D51" s="38">
        <v>1</v>
      </c>
      <c r="E51" s="16"/>
    </row>
    <row r="52" spans="1:5" s="1" customFormat="1" ht="16.5" hidden="1">
      <c r="A52" s="36"/>
      <c r="B52" s="33" t="s">
        <v>755</v>
      </c>
      <c r="C52" s="36"/>
      <c r="D52" s="38">
        <f>D53</f>
        <v>1</v>
      </c>
      <c r="E52" s="16"/>
    </row>
    <row r="53" spans="1:5" s="1" customFormat="1" ht="16.5" hidden="1">
      <c r="A53" s="36">
        <v>40</v>
      </c>
      <c r="B53" s="37" t="s">
        <v>756</v>
      </c>
      <c r="C53" s="36" t="s">
        <v>32</v>
      </c>
      <c r="D53" s="38">
        <v>1</v>
      </c>
      <c r="E53" s="16"/>
    </row>
    <row r="54" spans="1:5" s="2" customFormat="1" ht="16.5" hidden="1">
      <c r="A54" s="34"/>
      <c r="B54" s="33" t="s">
        <v>60</v>
      </c>
      <c r="C54" s="34"/>
      <c r="D54" s="35"/>
      <c r="E54" s="19"/>
    </row>
    <row r="55" spans="1:5" s="1" customFormat="1" ht="16.5" hidden="1">
      <c r="A55" s="36">
        <v>41</v>
      </c>
      <c r="B55" s="37" t="s">
        <v>61</v>
      </c>
      <c r="C55" s="36" t="s">
        <v>9</v>
      </c>
      <c r="D55" s="38">
        <v>1</v>
      </c>
      <c r="E55" s="16"/>
    </row>
    <row r="56" spans="1:5" s="1" customFormat="1" ht="16.5" hidden="1">
      <c r="A56" s="36">
        <v>42</v>
      </c>
      <c r="B56" s="37" t="s">
        <v>62</v>
      </c>
      <c r="C56" s="36" t="s">
        <v>10</v>
      </c>
      <c r="D56" s="38">
        <v>1</v>
      </c>
      <c r="E56" s="16"/>
    </row>
    <row r="57" spans="1:5" s="1" customFormat="1" ht="16.5" hidden="1">
      <c r="A57" s="36">
        <v>43</v>
      </c>
      <c r="B57" s="37" t="s">
        <v>63</v>
      </c>
      <c r="C57" s="36" t="s">
        <v>10</v>
      </c>
      <c r="D57" s="38">
        <v>1</v>
      </c>
      <c r="E57" s="16"/>
    </row>
    <row r="58" spans="1:5" s="1" customFormat="1" ht="16.5" hidden="1">
      <c r="A58" s="36">
        <v>44</v>
      </c>
      <c r="B58" s="37" t="s">
        <v>64</v>
      </c>
      <c r="C58" s="36" t="s">
        <v>10</v>
      </c>
      <c r="D58" s="38">
        <v>1</v>
      </c>
      <c r="E58" s="16"/>
    </row>
    <row r="59" spans="1:5" s="1" customFormat="1" ht="16.5" hidden="1">
      <c r="A59" s="36">
        <v>45</v>
      </c>
      <c r="B59" s="37" t="s">
        <v>689</v>
      </c>
      <c r="C59" s="36" t="s">
        <v>9</v>
      </c>
      <c r="D59" s="38">
        <v>1</v>
      </c>
      <c r="E59" s="16"/>
    </row>
    <row r="60" spans="1:5" s="2" customFormat="1" ht="16.5" hidden="1">
      <c r="A60" s="34"/>
      <c r="B60" s="33" t="s">
        <v>757</v>
      </c>
      <c r="C60" s="34"/>
      <c r="D60" s="35"/>
      <c r="E60" s="19"/>
    </row>
    <row r="61" spans="1:5" s="1" customFormat="1" ht="36" hidden="1">
      <c r="A61" s="36">
        <v>46</v>
      </c>
      <c r="B61" s="37" t="s">
        <v>1065</v>
      </c>
      <c r="C61" s="36" t="s">
        <v>10</v>
      </c>
      <c r="D61" s="38">
        <v>1</v>
      </c>
      <c r="E61" s="16"/>
    </row>
    <row r="62" spans="1:5" s="1" customFormat="1" ht="25.5" hidden="1" customHeight="1">
      <c r="A62" s="36">
        <v>47</v>
      </c>
      <c r="B62" s="37" t="s">
        <v>951</v>
      </c>
      <c r="C62" s="36" t="s">
        <v>10</v>
      </c>
      <c r="D62" s="38">
        <v>1</v>
      </c>
      <c r="E62" s="16"/>
    </row>
    <row r="63" spans="1:5" s="1" customFormat="1" ht="16.5" hidden="1">
      <c r="A63" s="36">
        <v>48</v>
      </c>
      <c r="B63" s="37" t="s">
        <v>952</v>
      </c>
      <c r="C63" s="36" t="s">
        <v>10</v>
      </c>
      <c r="D63" s="38">
        <v>1</v>
      </c>
      <c r="E63" s="16"/>
    </row>
    <row r="64" spans="1:5" s="1" customFormat="1" ht="16.5" hidden="1">
      <c r="A64" s="36">
        <v>49</v>
      </c>
      <c r="B64" s="41" t="s">
        <v>953</v>
      </c>
      <c r="C64" s="36" t="s">
        <v>55</v>
      </c>
      <c r="D64" s="38">
        <v>1</v>
      </c>
      <c r="E64" s="16"/>
    </row>
    <row r="65" spans="1:5" s="1" customFormat="1" ht="16.5" hidden="1">
      <c r="A65" s="36">
        <v>50</v>
      </c>
      <c r="B65" s="37" t="s">
        <v>954</v>
      </c>
      <c r="C65" s="36" t="s">
        <v>55</v>
      </c>
      <c r="D65" s="38">
        <v>1</v>
      </c>
      <c r="E65" s="16"/>
    </row>
    <row r="66" spans="1:5" s="1" customFormat="1" ht="33" hidden="1">
      <c r="A66" s="36">
        <v>51</v>
      </c>
      <c r="B66" s="37" t="s">
        <v>955</v>
      </c>
      <c r="C66" s="36" t="s">
        <v>55</v>
      </c>
      <c r="D66" s="38">
        <v>1</v>
      </c>
      <c r="E66" s="16"/>
    </row>
    <row r="67" spans="1:5" s="1" customFormat="1" ht="28.5" hidden="1" customHeight="1">
      <c r="A67" s="36">
        <v>52</v>
      </c>
      <c r="B67" s="41" t="s">
        <v>956</v>
      </c>
      <c r="C67" s="36" t="s">
        <v>55</v>
      </c>
      <c r="D67" s="38">
        <v>1</v>
      </c>
      <c r="E67" s="16"/>
    </row>
    <row r="68" spans="1:5" s="1" customFormat="1" ht="16.5" hidden="1">
      <c r="A68" s="36">
        <v>53</v>
      </c>
      <c r="B68" s="37" t="s">
        <v>957</v>
      </c>
      <c r="C68" s="36" t="s">
        <v>55</v>
      </c>
      <c r="D68" s="38">
        <v>1</v>
      </c>
      <c r="E68" s="16"/>
    </row>
    <row r="69" spans="1:5" s="1" customFormat="1" ht="16.5" hidden="1">
      <c r="A69" s="36">
        <v>54</v>
      </c>
      <c r="B69" s="37" t="s">
        <v>958</v>
      </c>
      <c r="C69" s="36" t="s">
        <v>55</v>
      </c>
      <c r="D69" s="38">
        <v>1</v>
      </c>
      <c r="E69" s="16"/>
    </row>
    <row r="70" spans="1:5" s="1" customFormat="1" ht="16.5" hidden="1">
      <c r="A70" s="36">
        <v>55</v>
      </c>
      <c r="B70" s="37" t="s">
        <v>959</v>
      </c>
      <c r="C70" s="36" t="s">
        <v>55</v>
      </c>
      <c r="D70" s="38">
        <v>1</v>
      </c>
      <c r="E70" s="16"/>
    </row>
    <row r="71" spans="1:5" s="1" customFormat="1" ht="16.5" hidden="1">
      <c r="A71" s="36">
        <v>56</v>
      </c>
      <c r="B71" s="41" t="s">
        <v>960</v>
      </c>
      <c r="C71" s="36" t="s">
        <v>55</v>
      </c>
      <c r="D71" s="38">
        <v>1</v>
      </c>
      <c r="E71" s="16"/>
    </row>
    <row r="72" spans="1:5" s="1" customFormat="1" ht="16.5" hidden="1">
      <c r="A72" s="36">
        <v>57</v>
      </c>
      <c r="B72" s="37" t="s">
        <v>284</v>
      </c>
      <c r="C72" s="36" t="s">
        <v>10</v>
      </c>
      <c r="D72" s="38">
        <v>1</v>
      </c>
      <c r="E72" s="16"/>
    </row>
    <row r="73" spans="1:5" s="1" customFormat="1" ht="16.5" hidden="1">
      <c r="A73" s="36">
        <v>58</v>
      </c>
      <c r="B73" s="42" t="s">
        <v>784</v>
      </c>
      <c r="C73" s="36" t="s">
        <v>34</v>
      </c>
      <c r="D73" s="38">
        <v>3</v>
      </c>
      <c r="E73" s="16"/>
    </row>
    <row r="74" spans="1:5" s="1" customFormat="1" ht="16.5" hidden="1">
      <c r="A74" s="36">
        <v>59</v>
      </c>
      <c r="B74" s="37" t="s">
        <v>693</v>
      </c>
      <c r="C74" s="36" t="s">
        <v>10</v>
      </c>
      <c r="D74" s="38">
        <v>1</v>
      </c>
      <c r="E74" s="16"/>
    </row>
    <row r="75" spans="1:5" s="1" customFormat="1" ht="99" hidden="1">
      <c r="A75" s="36">
        <v>60</v>
      </c>
      <c r="B75" s="37" t="s">
        <v>65</v>
      </c>
      <c r="C75" s="36" t="s">
        <v>9</v>
      </c>
      <c r="D75" s="38">
        <v>1</v>
      </c>
      <c r="E75" s="16"/>
    </row>
    <row r="76" spans="1:5" s="1" customFormat="1" ht="49.5" hidden="1">
      <c r="A76" s="36">
        <v>61</v>
      </c>
      <c r="B76" s="37" t="s">
        <v>66</v>
      </c>
      <c r="C76" s="36" t="s">
        <v>9</v>
      </c>
      <c r="D76" s="38">
        <v>1</v>
      </c>
      <c r="E76" s="16"/>
    </row>
    <row r="77" spans="1:5" s="1" customFormat="1" ht="49.5" hidden="1">
      <c r="A77" s="36">
        <v>62</v>
      </c>
      <c r="B77" s="37" t="s">
        <v>67</v>
      </c>
      <c r="C77" s="36" t="s">
        <v>10</v>
      </c>
      <c r="D77" s="38">
        <v>1</v>
      </c>
      <c r="E77" s="16"/>
    </row>
    <row r="78" spans="1:5" s="1" customFormat="1" ht="16.5" hidden="1">
      <c r="A78" s="36">
        <v>63</v>
      </c>
      <c r="B78" s="37" t="s">
        <v>68</v>
      </c>
      <c r="C78" s="36" t="s">
        <v>10</v>
      </c>
      <c r="D78" s="38">
        <v>1</v>
      </c>
      <c r="E78" s="16"/>
    </row>
    <row r="79" spans="1:5" s="1" customFormat="1" ht="16.5" hidden="1">
      <c r="A79" s="36">
        <v>64</v>
      </c>
      <c r="B79" s="37" t="s">
        <v>69</v>
      </c>
      <c r="C79" s="36" t="s">
        <v>9</v>
      </c>
      <c r="D79" s="38">
        <v>1</v>
      </c>
      <c r="E79" s="16"/>
    </row>
    <row r="80" spans="1:5" s="1" customFormat="1" ht="16.5" hidden="1">
      <c r="A80" s="36">
        <v>65</v>
      </c>
      <c r="B80" s="37" t="s">
        <v>70</v>
      </c>
      <c r="C80" s="36" t="s">
        <v>10</v>
      </c>
      <c r="D80" s="38">
        <v>1</v>
      </c>
      <c r="E80" s="16"/>
    </row>
    <row r="81" spans="1:5" s="1" customFormat="1" ht="16.5" hidden="1">
      <c r="A81" s="36">
        <v>66</v>
      </c>
      <c r="B81" s="37" t="s">
        <v>71</v>
      </c>
      <c r="C81" s="36" t="s">
        <v>10</v>
      </c>
      <c r="D81" s="38">
        <v>1</v>
      </c>
      <c r="E81" s="16"/>
    </row>
    <row r="82" spans="1:5" s="1" customFormat="1" ht="16.5" hidden="1">
      <c r="A82" s="36">
        <v>67</v>
      </c>
      <c r="B82" s="37" t="s">
        <v>72</v>
      </c>
      <c r="C82" s="36" t="s">
        <v>10</v>
      </c>
      <c r="D82" s="38">
        <v>1</v>
      </c>
      <c r="E82" s="16"/>
    </row>
    <row r="83" spans="1:5" s="1" customFormat="1" ht="16.5" hidden="1">
      <c r="A83" s="36">
        <v>68</v>
      </c>
      <c r="B83" s="37" t="s">
        <v>73</v>
      </c>
      <c r="C83" s="36" t="s">
        <v>10</v>
      </c>
      <c r="D83" s="38">
        <v>1</v>
      </c>
      <c r="E83" s="16"/>
    </row>
    <row r="84" spans="1:5" s="1" customFormat="1" ht="16.5" hidden="1">
      <c r="A84" s="36">
        <v>69</v>
      </c>
      <c r="B84" s="37" t="s">
        <v>104</v>
      </c>
      <c r="C84" s="36" t="s">
        <v>10</v>
      </c>
      <c r="D84" s="38">
        <v>1</v>
      </c>
      <c r="E84" s="16"/>
    </row>
    <row r="85" spans="1:5" s="1" customFormat="1" ht="16.5" hidden="1">
      <c r="A85" s="36">
        <v>70</v>
      </c>
      <c r="B85" s="37" t="s">
        <v>694</v>
      </c>
      <c r="C85" s="36" t="s">
        <v>10</v>
      </c>
      <c r="D85" s="38">
        <v>1</v>
      </c>
      <c r="E85" s="16"/>
    </row>
    <row r="86" spans="1:5" s="1" customFormat="1" ht="33" hidden="1">
      <c r="A86" s="36">
        <v>71</v>
      </c>
      <c r="B86" s="37" t="s">
        <v>74</v>
      </c>
      <c r="C86" s="36" t="s">
        <v>10</v>
      </c>
      <c r="D86" s="38">
        <v>1</v>
      </c>
      <c r="E86" s="16"/>
    </row>
    <row r="87" spans="1:5" s="1" customFormat="1" ht="16.5" hidden="1">
      <c r="A87" s="36">
        <v>72</v>
      </c>
      <c r="B87" s="37" t="s">
        <v>75</v>
      </c>
      <c r="C87" s="36" t="s">
        <v>10</v>
      </c>
      <c r="D87" s="38">
        <v>1</v>
      </c>
      <c r="E87" s="16"/>
    </row>
    <row r="88" spans="1:5" s="1" customFormat="1" ht="16.5" hidden="1">
      <c r="A88" s="36">
        <v>73</v>
      </c>
      <c r="B88" s="37" t="s">
        <v>105</v>
      </c>
      <c r="C88" s="36" t="s">
        <v>10</v>
      </c>
      <c r="D88" s="38">
        <v>1</v>
      </c>
      <c r="E88" s="16"/>
    </row>
    <row r="89" spans="1:5" s="1" customFormat="1" ht="16.5" hidden="1">
      <c r="A89" s="36">
        <v>74</v>
      </c>
      <c r="B89" s="37" t="s">
        <v>106</v>
      </c>
      <c r="C89" s="36" t="s">
        <v>10</v>
      </c>
      <c r="D89" s="38">
        <v>1</v>
      </c>
      <c r="E89" s="16"/>
    </row>
    <row r="90" spans="1:5" s="1" customFormat="1" ht="16.5" hidden="1">
      <c r="A90" s="36">
        <v>75</v>
      </c>
      <c r="B90" s="37" t="s">
        <v>806</v>
      </c>
      <c r="C90" s="36" t="s">
        <v>9</v>
      </c>
      <c r="D90" s="38">
        <v>1</v>
      </c>
      <c r="E90" s="16"/>
    </row>
    <row r="91" spans="1:5" s="1" customFormat="1" ht="16.5" hidden="1">
      <c r="A91" s="36">
        <v>76</v>
      </c>
      <c r="B91" s="37" t="s">
        <v>76</v>
      </c>
      <c r="C91" s="36" t="s">
        <v>10</v>
      </c>
      <c r="D91" s="38">
        <v>1</v>
      </c>
      <c r="E91" s="16"/>
    </row>
    <row r="92" spans="1:5" s="1" customFormat="1" ht="16.5" hidden="1">
      <c r="A92" s="36">
        <v>77</v>
      </c>
      <c r="B92" s="37" t="s">
        <v>77</v>
      </c>
      <c r="C92" s="36" t="s">
        <v>10</v>
      </c>
      <c r="D92" s="38">
        <v>1</v>
      </c>
      <c r="E92" s="16"/>
    </row>
    <row r="93" spans="1:5" s="1" customFormat="1" ht="33" hidden="1">
      <c r="A93" s="36">
        <v>78</v>
      </c>
      <c r="B93" s="37" t="s">
        <v>78</v>
      </c>
      <c r="C93" s="36" t="s">
        <v>10</v>
      </c>
      <c r="D93" s="38">
        <v>1</v>
      </c>
      <c r="E93" s="16"/>
    </row>
    <row r="94" spans="1:5" s="1" customFormat="1" ht="16.5" hidden="1">
      <c r="A94" s="36">
        <v>79</v>
      </c>
      <c r="B94" s="37" t="s">
        <v>107</v>
      </c>
      <c r="C94" s="36" t="s">
        <v>10</v>
      </c>
      <c r="D94" s="38">
        <v>1</v>
      </c>
      <c r="E94" s="16"/>
    </row>
    <row r="95" spans="1:5" s="1" customFormat="1" ht="16.5" hidden="1">
      <c r="A95" s="36">
        <v>80</v>
      </c>
      <c r="B95" s="37" t="s">
        <v>108</v>
      </c>
      <c r="C95" s="36" t="s">
        <v>10</v>
      </c>
      <c r="D95" s="38">
        <v>1</v>
      </c>
      <c r="E95" s="16"/>
    </row>
    <row r="96" spans="1:5" s="1" customFormat="1" ht="16.5" hidden="1">
      <c r="A96" s="36">
        <v>81</v>
      </c>
      <c r="B96" s="37" t="s">
        <v>109</v>
      </c>
      <c r="C96" s="36" t="s">
        <v>10</v>
      </c>
      <c r="D96" s="38">
        <v>1</v>
      </c>
      <c r="E96" s="16"/>
    </row>
    <row r="97" spans="1:5" s="1" customFormat="1" ht="16.5" hidden="1">
      <c r="A97" s="36">
        <v>82</v>
      </c>
      <c r="B97" s="37" t="s">
        <v>110</v>
      </c>
      <c r="C97" s="36" t="s">
        <v>10</v>
      </c>
      <c r="D97" s="38">
        <v>1</v>
      </c>
      <c r="E97" s="16"/>
    </row>
    <row r="98" spans="1:5" s="1" customFormat="1" ht="16.5" hidden="1">
      <c r="A98" s="36">
        <v>83</v>
      </c>
      <c r="B98" s="37" t="s">
        <v>111</v>
      </c>
      <c r="C98" s="36" t="s">
        <v>10</v>
      </c>
      <c r="D98" s="38">
        <v>1</v>
      </c>
      <c r="E98" s="16"/>
    </row>
    <row r="99" spans="1:5" s="1" customFormat="1" ht="16.5" hidden="1">
      <c r="A99" s="36">
        <v>84</v>
      </c>
      <c r="B99" s="37" t="s">
        <v>112</v>
      </c>
      <c r="C99" s="36" t="s">
        <v>10</v>
      </c>
      <c r="D99" s="38">
        <v>1</v>
      </c>
      <c r="E99" s="16"/>
    </row>
    <row r="100" spans="1:5" s="1" customFormat="1" ht="16.5" hidden="1">
      <c r="A100" s="36">
        <v>85</v>
      </c>
      <c r="B100" s="37" t="s">
        <v>113</v>
      </c>
      <c r="C100" s="36" t="s">
        <v>10</v>
      </c>
      <c r="D100" s="38">
        <v>1</v>
      </c>
      <c r="E100" s="16"/>
    </row>
    <row r="101" spans="1:5" s="1" customFormat="1" ht="16.5" hidden="1">
      <c r="A101" s="36">
        <v>86</v>
      </c>
      <c r="B101" s="37" t="s">
        <v>114</v>
      </c>
      <c r="C101" s="36" t="s">
        <v>10</v>
      </c>
      <c r="D101" s="38">
        <v>1</v>
      </c>
      <c r="E101" s="16"/>
    </row>
    <row r="102" spans="1:5" s="1" customFormat="1" ht="16.5" hidden="1">
      <c r="A102" s="36">
        <v>87</v>
      </c>
      <c r="B102" s="37" t="s">
        <v>115</v>
      </c>
      <c r="C102" s="36" t="s">
        <v>10</v>
      </c>
      <c r="D102" s="38">
        <v>1</v>
      </c>
      <c r="E102" s="16"/>
    </row>
    <row r="103" spans="1:5" s="1" customFormat="1" ht="16.5" hidden="1">
      <c r="A103" s="36">
        <v>88</v>
      </c>
      <c r="B103" s="37" t="s">
        <v>116</v>
      </c>
      <c r="C103" s="36" t="s">
        <v>10</v>
      </c>
      <c r="D103" s="38">
        <v>1</v>
      </c>
      <c r="E103" s="16"/>
    </row>
    <row r="104" spans="1:5" s="1" customFormat="1" ht="16.5" hidden="1">
      <c r="A104" s="36">
        <v>89</v>
      </c>
      <c r="B104" s="37" t="s">
        <v>117</v>
      </c>
      <c r="C104" s="36" t="s">
        <v>10</v>
      </c>
      <c r="D104" s="38">
        <v>1</v>
      </c>
      <c r="E104" s="16"/>
    </row>
    <row r="105" spans="1:5" s="1" customFormat="1" ht="16.5" hidden="1">
      <c r="A105" s="36">
        <v>90</v>
      </c>
      <c r="B105" s="37" t="s">
        <v>118</v>
      </c>
      <c r="C105" s="36" t="s">
        <v>10</v>
      </c>
      <c r="D105" s="38">
        <v>1</v>
      </c>
      <c r="E105" s="16"/>
    </row>
    <row r="106" spans="1:5" s="1" customFormat="1" ht="16.5" hidden="1">
      <c r="A106" s="36">
        <v>91</v>
      </c>
      <c r="B106" s="37" t="s">
        <v>119</v>
      </c>
      <c r="C106" s="36" t="s">
        <v>10</v>
      </c>
      <c r="D106" s="38">
        <v>1</v>
      </c>
      <c r="E106" s="16"/>
    </row>
    <row r="107" spans="1:5" s="1" customFormat="1" ht="16.5" hidden="1">
      <c r="A107" s="36">
        <v>92</v>
      </c>
      <c r="B107" s="37" t="s">
        <v>120</v>
      </c>
      <c r="C107" s="36" t="s">
        <v>10</v>
      </c>
      <c r="D107" s="38">
        <v>1</v>
      </c>
      <c r="E107" s="16"/>
    </row>
    <row r="108" spans="1:5" s="1" customFormat="1" ht="16.5" hidden="1">
      <c r="A108" s="36">
        <v>93</v>
      </c>
      <c r="B108" s="37" t="s">
        <v>79</v>
      </c>
      <c r="C108" s="36" t="s">
        <v>10</v>
      </c>
      <c r="D108" s="38">
        <v>1</v>
      </c>
      <c r="E108" s="16"/>
    </row>
    <row r="109" spans="1:5" s="1" customFormat="1" ht="16.5" hidden="1">
      <c r="A109" s="36">
        <v>94</v>
      </c>
      <c r="B109" s="37" t="s">
        <v>121</v>
      </c>
      <c r="C109" s="36" t="s">
        <v>10</v>
      </c>
      <c r="D109" s="38">
        <v>1</v>
      </c>
      <c r="E109" s="16"/>
    </row>
    <row r="110" spans="1:5" s="1" customFormat="1" ht="16.5" hidden="1">
      <c r="A110" s="36">
        <v>95</v>
      </c>
      <c r="B110" s="37" t="s">
        <v>122</v>
      </c>
      <c r="C110" s="36" t="s">
        <v>10</v>
      </c>
      <c r="D110" s="38">
        <v>1</v>
      </c>
      <c r="E110" s="16"/>
    </row>
    <row r="111" spans="1:5" s="1" customFormat="1" ht="16.5" hidden="1">
      <c r="A111" s="36">
        <v>96</v>
      </c>
      <c r="B111" s="37" t="s">
        <v>123</v>
      </c>
      <c r="C111" s="36" t="s">
        <v>10</v>
      </c>
      <c r="D111" s="38">
        <v>1</v>
      </c>
      <c r="E111" s="16"/>
    </row>
    <row r="112" spans="1:5" s="1" customFormat="1" ht="16.5" hidden="1">
      <c r="A112" s="36">
        <v>97</v>
      </c>
      <c r="B112" s="37" t="s">
        <v>124</v>
      </c>
      <c r="C112" s="36" t="s">
        <v>10</v>
      </c>
      <c r="D112" s="38">
        <v>1</v>
      </c>
      <c r="E112" s="16"/>
    </row>
    <row r="113" spans="1:5" s="1" customFormat="1" ht="16.5" hidden="1">
      <c r="A113" s="36">
        <v>98</v>
      </c>
      <c r="B113" s="37" t="s">
        <v>80</v>
      </c>
      <c r="C113" s="36" t="s">
        <v>10</v>
      </c>
      <c r="D113" s="38">
        <v>1</v>
      </c>
      <c r="E113" s="16"/>
    </row>
    <row r="114" spans="1:5" s="1" customFormat="1" ht="16.5" hidden="1">
      <c r="A114" s="36">
        <v>99</v>
      </c>
      <c r="B114" s="37" t="s">
        <v>125</v>
      </c>
      <c r="C114" s="36" t="s">
        <v>10</v>
      </c>
      <c r="D114" s="38">
        <v>1</v>
      </c>
      <c r="E114" s="16"/>
    </row>
    <row r="115" spans="1:5" s="1" customFormat="1" ht="16.5" hidden="1">
      <c r="A115" s="36">
        <v>100</v>
      </c>
      <c r="B115" s="37" t="s">
        <v>126</v>
      </c>
      <c r="C115" s="36" t="s">
        <v>10</v>
      </c>
      <c r="D115" s="38">
        <v>1</v>
      </c>
      <c r="E115" s="16"/>
    </row>
    <row r="116" spans="1:5" s="1" customFormat="1" ht="16.5" hidden="1">
      <c r="A116" s="36">
        <v>101</v>
      </c>
      <c r="B116" s="37" t="s">
        <v>127</v>
      </c>
      <c r="C116" s="36" t="s">
        <v>10</v>
      </c>
      <c r="D116" s="38">
        <v>1</v>
      </c>
      <c r="E116" s="16"/>
    </row>
    <row r="117" spans="1:5" s="1" customFormat="1" ht="16.5" hidden="1">
      <c r="A117" s="36">
        <v>102</v>
      </c>
      <c r="B117" s="37" t="s">
        <v>128</v>
      </c>
      <c r="C117" s="36" t="s">
        <v>10</v>
      </c>
      <c r="D117" s="38">
        <v>1</v>
      </c>
      <c r="E117" s="16"/>
    </row>
    <row r="118" spans="1:5" s="1" customFormat="1" ht="16.5" hidden="1">
      <c r="A118" s="36">
        <v>103</v>
      </c>
      <c r="B118" s="37" t="s">
        <v>129</v>
      </c>
      <c r="C118" s="36" t="s">
        <v>10</v>
      </c>
      <c r="D118" s="38">
        <v>1</v>
      </c>
      <c r="E118" s="16"/>
    </row>
    <row r="119" spans="1:5" s="1" customFormat="1" ht="16.5" hidden="1">
      <c r="A119" s="36">
        <v>104</v>
      </c>
      <c r="B119" s="37" t="s">
        <v>130</v>
      </c>
      <c r="C119" s="36" t="s">
        <v>10</v>
      </c>
      <c r="D119" s="38">
        <v>1</v>
      </c>
      <c r="E119" s="16"/>
    </row>
    <row r="120" spans="1:5" s="1" customFormat="1" ht="16.5" hidden="1">
      <c r="A120" s="36">
        <v>105</v>
      </c>
      <c r="B120" s="37" t="s">
        <v>131</v>
      </c>
      <c r="C120" s="36" t="s">
        <v>10</v>
      </c>
      <c r="D120" s="38">
        <v>1</v>
      </c>
      <c r="E120" s="16"/>
    </row>
    <row r="121" spans="1:5" s="1" customFormat="1" ht="16.5" hidden="1">
      <c r="A121" s="36">
        <v>106</v>
      </c>
      <c r="B121" s="37" t="s">
        <v>132</v>
      </c>
      <c r="C121" s="36" t="s">
        <v>10</v>
      </c>
      <c r="D121" s="38">
        <v>1</v>
      </c>
      <c r="E121" s="16"/>
    </row>
    <row r="122" spans="1:5" s="1" customFormat="1" ht="16.5" hidden="1">
      <c r="A122" s="36">
        <v>107</v>
      </c>
      <c r="B122" s="37" t="s">
        <v>695</v>
      </c>
      <c r="C122" s="36" t="s">
        <v>10</v>
      </c>
      <c r="D122" s="38">
        <v>1</v>
      </c>
      <c r="E122" s="16"/>
    </row>
    <row r="123" spans="1:5" s="1" customFormat="1" ht="16.5" hidden="1">
      <c r="A123" s="36">
        <v>108</v>
      </c>
      <c r="B123" s="37" t="s">
        <v>133</v>
      </c>
      <c r="C123" s="36" t="s">
        <v>10</v>
      </c>
      <c r="D123" s="38">
        <v>1</v>
      </c>
      <c r="E123" s="16"/>
    </row>
    <row r="124" spans="1:5" s="1" customFormat="1" ht="16.5" hidden="1">
      <c r="A124" s="36">
        <v>109</v>
      </c>
      <c r="B124" s="37" t="s">
        <v>134</v>
      </c>
      <c r="C124" s="36" t="s">
        <v>10</v>
      </c>
      <c r="D124" s="38">
        <v>1</v>
      </c>
      <c r="E124" s="16"/>
    </row>
    <row r="125" spans="1:5" s="1" customFormat="1" ht="16.5" hidden="1">
      <c r="A125" s="36">
        <v>110</v>
      </c>
      <c r="B125" s="37" t="s">
        <v>81</v>
      </c>
      <c r="C125" s="36" t="s">
        <v>10</v>
      </c>
      <c r="D125" s="38">
        <v>1</v>
      </c>
      <c r="E125" s="16"/>
    </row>
    <row r="126" spans="1:5" s="1" customFormat="1" ht="16.5" hidden="1">
      <c r="A126" s="36">
        <v>111</v>
      </c>
      <c r="B126" s="37" t="s">
        <v>82</v>
      </c>
      <c r="C126" s="36" t="s">
        <v>10</v>
      </c>
      <c r="D126" s="38">
        <v>1</v>
      </c>
      <c r="E126" s="16"/>
    </row>
    <row r="127" spans="1:5" s="1" customFormat="1" ht="29.25" hidden="1" customHeight="1">
      <c r="A127" s="36">
        <v>112</v>
      </c>
      <c r="B127" s="37" t="s">
        <v>83</v>
      </c>
      <c r="C127" s="36" t="s">
        <v>10</v>
      </c>
      <c r="D127" s="38">
        <v>1</v>
      </c>
      <c r="E127" s="16"/>
    </row>
    <row r="128" spans="1:5" s="1" customFormat="1" ht="16.5" hidden="1">
      <c r="A128" s="36">
        <v>113</v>
      </c>
      <c r="B128" s="37" t="s">
        <v>84</v>
      </c>
      <c r="C128" s="36" t="s">
        <v>10</v>
      </c>
      <c r="D128" s="38">
        <v>1</v>
      </c>
      <c r="E128" s="16"/>
    </row>
    <row r="129" spans="1:5" s="1" customFormat="1" ht="16.5" hidden="1">
      <c r="A129" s="36">
        <v>114</v>
      </c>
      <c r="B129" s="37" t="s">
        <v>85</v>
      </c>
      <c r="C129" s="36" t="s">
        <v>10</v>
      </c>
      <c r="D129" s="38">
        <v>1</v>
      </c>
      <c r="E129" s="16"/>
    </row>
    <row r="130" spans="1:5" s="1" customFormat="1" ht="16.5" hidden="1">
      <c r="A130" s="36">
        <v>115</v>
      </c>
      <c r="B130" s="37" t="s">
        <v>86</v>
      </c>
      <c r="C130" s="36" t="s">
        <v>10</v>
      </c>
      <c r="D130" s="38">
        <v>1</v>
      </c>
      <c r="E130" s="16"/>
    </row>
    <row r="131" spans="1:5" s="1" customFormat="1" ht="16.5" hidden="1">
      <c r="A131" s="36">
        <v>116</v>
      </c>
      <c r="B131" s="37" t="s">
        <v>87</v>
      </c>
      <c r="C131" s="36" t="s">
        <v>10</v>
      </c>
      <c r="D131" s="38">
        <v>1</v>
      </c>
      <c r="E131" s="16"/>
    </row>
    <row r="132" spans="1:5" s="1" customFormat="1" ht="16.5" hidden="1">
      <c r="A132" s="36">
        <v>117</v>
      </c>
      <c r="B132" s="37" t="s">
        <v>88</v>
      </c>
      <c r="C132" s="36" t="s">
        <v>10</v>
      </c>
      <c r="D132" s="38">
        <v>1</v>
      </c>
      <c r="E132" s="16"/>
    </row>
    <row r="133" spans="1:5" s="1" customFormat="1" ht="16.5" hidden="1">
      <c r="A133" s="36">
        <v>118</v>
      </c>
      <c r="B133" s="37" t="s">
        <v>89</v>
      </c>
      <c r="C133" s="36" t="s">
        <v>10</v>
      </c>
      <c r="D133" s="38">
        <v>1</v>
      </c>
      <c r="E133" s="16"/>
    </row>
    <row r="134" spans="1:5" s="1" customFormat="1" ht="16.5" hidden="1">
      <c r="A134" s="36">
        <v>119</v>
      </c>
      <c r="B134" s="37" t="s">
        <v>90</v>
      </c>
      <c r="C134" s="36" t="s">
        <v>10</v>
      </c>
      <c r="D134" s="38">
        <v>1</v>
      </c>
      <c r="E134" s="16"/>
    </row>
    <row r="135" spans="1:5" s="1" customFormat="1" ht="16.5" hidden="1">
      <c r="A135" s="36">
        <v>120</v>
      </c>
      <c r="B135" s="37" t="s">
        <v>135</v>
      </c>
      <c r="C135" s="36" t="s">
        <v>10</v>
      </c>
      <c r="D135" s="38">
        <v>1</v>
      </c>
      <c r="E135" s="16"/>
    </row>
    <row r="136" spans="1:5" s="1" customFormat="1" ht="16.5" hidden="1">
      <c r="A136" s="36">
        <v>121</v>
      </c>
      <c r="B136" s="41" t="s">
        <v>696</v>
      </c>
      <c r="C136" s="36" t="s">
        <v>10</v>
      </c>
      <c r="D136" s="38">
        <v>1</v>
      </c>
      <c r="E136" s="16"/>
    </row>
    <row r="137" spans="1:5" s="1" customFormat="1" ht="16.5" hidden="1">
      <c r="A137" s="36">
        <v>122</v>
      </c>
      <c r="B137" s="41" t="s">
        <v>697</v>
      </c>
      <c r="C137" s="36" t="s">
        <v>10</v>
      </c>
      <c r="D137" s="38">
        <v>1</v>
      </c>
      <c r="E137" s="16"/>
    </row>
    <row r="138" spans="1:5" s="1" customFormat="1" ht="12" hidden="1" customHeight="1">
      <c r="A138" s="36">
        <v>123</v>
      </c>
      <c r="B138" s="41" t="s">
        <v>269</v>
      </c>
      <c r="C138" s="36" t="s">
        <v>10</v>
      </c>
      <c r="D138" s="38">
        <v>1</v>
      </c>
      <c r="E138" s="16"/>
    </row>
    <row r="139" spans="1:5" s="1" customFormat="1" ht="13.5" hidden="1" customHeight="1">
      <c r="A139" s="36">
        <v>124</v>
      </c>
      <c r="B139" s="41" t="s">
        <v>698</v>
      </c>
      <c r="C139" s="36" t="s">
        <v>10</v>
      </c>
      <c r="D139" s="38">
        <v>1</v>
      </c>
      <c r="E139" s="16"/>
    </row>
    <row r="140" spans="1:5" s="1" customFormat="1" ht="14.25" hidden="1" customHeight="1">
      <c r="A140" s="36">
        <v>125</v>
      </c>
      <c r="B140" s="41" t="s">
        <v>488</v>
      </c>
      <c r="C140" s="36" t="s">
        <v>10</v>
      </c>
      <c r="D140" s="38">
        <v>1</v>
      </c>
      <c r="E140" s="16"/>
    </row>
    <row r="141" spans="1:5" s="1" customFormat="1" ht="16.5" hidden="1">
      <c r="A141" s="36">
        <v>126</v>
      </c>
      <c r="B141" s="41" t="s">
        <v>567</v>
      </c>
      <c r="C141" s="36" t="s">
        <v>10</v>
      </c>
      <c r="D141" s="38">
        <v>1</v>
      </c>
      <c r="E141" s="16"/>
    </row>
    <row r="142" spans="1:5" s="1" customFormat="1" ht="33" hidden="1">
      <c r="A142" s="36">
        <v>127</v>
      </c>
      <c r="B142" s="41" t="s">
        <v>699</v>
      </c>
      <c r="C142" s="36" t="s">
        <v>10</v>
      </c>
      <c r="D142" s="38">
        <v>1</v>
      </c>
      <c r="E142" s="16"/>
    </row>
    <row r="143" spans="1:5" s="1" customFormat="1" ht="33" hidden="1">
      <c r="A143" s="36">
        <v>128</v>
      </c>
      <c r="B143" s="41" t="s">
        <v>700</v>
      </c>
      <c r="C143" s="36" t="s">
        <v>10</v>
      </c>
      <c r="D143" s="38">
        <v>1</v>
      </c>
      <c r="E143" s="16"/>
    </row>
    <row r="144" spans="1:5" s="1" customFormat="1" ht="12.75" hidden="1" customHeight="1">
      <c r="A144" s="36">
        <v>129</v>
      </c>
      <c r="B144" s="41" t="s">
        <v>701</v>
      </c>
      <c r="C144" s="36" t="s">
        <v>10</v>
      </c>
      <c r="D144" s="38">
        <v>1</v>
      </c>
      <c r="E144" s="16"/>
    </row>
    <row r="145" spans="1:5" s="1" customFormat="1" ht="16.5" hidden="1">
      <c r="A145" s="36">
        <v>130</v>
      </c>
      <c r="B145" s="41" t="s">
        <v>702</v>
      </c>
      <c r="C145" s="36" t="s">
        <v>10</v>
      </c>
      <c r="D145" s="38">
        <v>1</v>
      </c>
      <c r="E145" s="16"/>
    </row>
    <row r="146" spans="1:5" s="1" customFormat="1" ht="16.5" hidden="1">
      <c r="A146" s="36">
        <v>131</v>
      </c>
      <c r="B146" s="41" t="s">
        <v>807</v>
      </c>
      <c r="C146" s="36" t="s">
        <v>10</v>
      </c>
      <c r="D146" s="38">
        <v>1</v>
      </c>
      <c r="E146" s="16"/>
    </row>
    <row r="147" spans="1:5" s="1" customFormat="1" ht="16.5" hidden="1">
      <c r="A147" s="36">
        <v>132</v>
      </c>
      <c r="B147" s="37" t="s">
        <v>703</v>
      </c>
      <c r="C147" s="36" t="s">
        <v>10</v>
      </c>
      <c r="D147" s="38">
        <v>1</v>
      </c>
      <c r="E147" s="16"/>
    </row>
    <row r="148" spans="1:5" s="1" customFormat="1" ht="12.75" hidden="1" customHeight="1">
      <c r="A148" s="36">
        <v>133</v>
      </c>
      <c r="B148" s="37" t="s">
        <v>704</v>
      </c>
      <c r="C148" s="36" t="s">
        <v>10</v>
      </c>
      <c r="D148" s="38">
        <v>1</v>
      </c>
      <c r="E148" s="16"/>
    </row>
    <row r="149" spans="1:5" s="1" customFormat="1" ht="16.5" hidden="1">
      <c r="A149" s="36">
        <v>134</v>
      </c>
      <c r="B149" s="37" t="s">
        <v>705</v>
      </c>
      <c r="C149" s="36" t="s">
        <v>10</v>
      </c>
      <c r="D149" s="38">
        <v>1</v>
      </c>
      <c r="E149" s="16"/>
    </row>
    <row r="150" spans="1:5" s="1" customFormat="1" ht="14.25" hidden="1" customHeight="1">
      <c r="A150" s="36">
        <v>135</v>
      </c>
      <c r="B150" s="37" t="s">
        <v>706</v>
      </c>
      <c r="C150" s="36" t="s">
        <v>10</v>
      </c>
      <c r="D150" s="38">
        <v>1</v>
      </c>
      <c r="E150" s="16"/>
    </row>
    <row r="151" spans="1:5" s="1" customFormat="1" ht="16.5" hidden="1">
      <c r="A151" s="36">
        <v>136</v>
      </c>
      <c r="B151" s="37" t="s">
        <v>707</v>
      </c>
      <c r="C151" s="36" t="s">
        <v>10</v>
      </c>
      <c r="D151" s="38">
        <v>1</v>
      </c>
      <c r="E151" s="16"/>
    </row>
    <row r="152" spans="1:5" s="1" customFormat="1" ht="16.5" hidden="1">
      <c r="A152" s="36">
        <v>137</v>
      </c>
      <c r="B152" s="37" t="s">
        <v>808</v>
      </c>
      <c r="C152" s="36" t="s">
        <v>10</v>
      </c>
      <c r="D152" s="38">
        <v>1</v>
      </c>
      <c r="E152" s="16"/>
    </row>
    <row r="153" spans="1:5" s="1" customFormat="1" ht="16.5" hidden="1">
      <c r="A153" s="36">
        <v>138</v>
      </c>
      <c r="B153" s="37" t="s">
        <v>708</v>
      </c>
      <c r="C153" s="36" t="s">
        <v>10</v>
      </c>
      <c r="D153" s="38">
        <v>1</v>
      </c>
      <c r="E153" s="16"/>
    </row>
    <row r="154" spans="1:5" s="1" customFormat="1" ht="16.5" hidden="1">
      <c r="A154" s="36">
        <v>139</v>
      </c>
      <c r="B154" s="37" t="s">
        <v>709</v>
      </c>
      <c r="C154" s="36" t="s">
        <v>10</v>
      </c>
      <c r="D154" s="38">
        <v>1</v>
      </c>
      <c r="E154" s="16"/>
    </row>
    <row r="155" spans="1:5" s="1" customFormat="1" ht="16.5" hidden="1">
      <c r="A155" s="36">
        <v>140</v>
      </c>
      <c r="B155" s="37" t="s">
        <v>809</v>
      </c>
      <c r="C155" s="36" t="s">
        <v>10</v>
      </c>
      <c r="D155" s="38">
        <v>1</v>
      </c>
      <c r="E155" s="16"/>
    </row>
    <row r="156" spans="1:5" s="1" customFormat="1" ht="16.5" hidden="1">
      <c r="A156" s="36">
        <v>141</v>
      </c>
      <c r="B156" s="37" t="s">
        <v>810</v>
      </c>
      <c r="C156" s="36" t="s">
        <v>10</v>
      </c>
      <c r="D156" s="38">
        <v>1</v>
      </c>
      <c r="E156" s="16"/>
    </row>
    <row r="157" spans="1:5" s="1" customFormat="1" ht="16.5" hidden="1">
      <c r="A157" s="36">
        <v>142</v>
      </c>
      <c r="B157" s="37" t="s">
        <v>710</v>
      </c>
      <c r="C157" s="36" t="s">
        <v>10</v>
      </c>
      <c r="D157" s="38">
        <v>1</v>
      </c>
      <c r="E157" s="16"/>
    </row>
    <row r="158" spans="1:5" s="1" customFormat="1" ht="16.5" hidden="1">
      <c r="A158" s="36">
        <v>143</v>
      </c>
      <c r="B158" s="37" t="s">
        <v>811</v>
      </c>
      <c r="C158" s="36" t="s">
        <v>10</v>
      </c>
      <c r="D158" s="38">
        <v>1</v>
      </c>
      <c r="E158" s="16"/>
    </row>
    <row r="159" spans="1:5" s="1" customFormat="1" ht="16.5" hidden="1">
      <c r="A159" s="36">
        <v>144</v>
      </c>
      <c r="B159" s="37" t="s">
        <v>711</v>
      </c>
      <c r="C159" s="36" t="s">
        <v>10</v>
      </c>
      <c r="D159" s="38">
        <v>1</v>
      </c>
      <c r="E159" s="16"/>
    </row>
    <row r="160" spans="1:5" s="1" customFormat="1" ht="16.5" hidden="1">
      <c r="A160" s="36">
        <v>145</v>
      </c>
      <c r="B160" s="37" t="s">
        <v>712</v>
      </c>
      <c r="C160" s="36" t="s">
        <v>10</v>
      </c>
      <c r="D160" s="38">
        <v>1</v>
      </c>
      <c r="E160" s="16"/>
    </row>
    <row r="161" spans="1:5" s="1" customFormat="1" ht="16.5" hidden="1">
      <c r="A161" s="36">
        <v>146</v>
      </c>
      <c r="B161" s="37" t="s">
        <v>713</v>
      </c>
      <c r="C161" s="36" t="s">
        <v>10</v>
      </c>
      <c r="D161" s="38">
        <v>1</v>
      </c>
      <c r="E161" s="16"/>
    </row>
    <row r="162" spans="1:5" s="1" customFormat="1" ht="16.5" hidden="1">
      <c r="A162" s="36">
        <v>147</v>
      </c>
      <c r="B162" s="37" t="s">
        <v>714</v>
      </c>
      <c r="C162" s="36" t="s">
        <v>10</v>
      </c>
      <c r="D162" s="38">
        <v>1</v>
      </c>
      <c r="E162" s="16"/>
    </row>
    <row r="163" spans="1:5" s="1" customFormat="1" ht="16.5" hidden="1">
      <c r="A163" s="36">
        <v>148</v>
      </c>
      <c r="B163" s="37" t="s">
        <v>715</v>
      </c>
      <c r="C163" s="36" t="s">
        <v>10</v>
      </c>
      <c r="D163" s="38">
        <v>1</v>
      </c>
      <c r="E163" s="16"/>
    </row>
    <row r="164" spans="1:5" s="1" customFormat="1" ht="16.5" hidden="1">
      <c r="A164" s="36">
        <v>149</v>
      </c>
      <c r="B164" s="37" t="s">
        <v>716</v>
      </c>
      <c r="C164" s="36" t="s">
        <v>10</v>
      </c>
      <c r="D164" s="38">
        <v>1</v>
      </c>
      <c r="E164" s="16"/>
    </row>
    <row r="165" spans="1:5" s="1" customFormat="1" ht="16.5" hidden="1">
      <c r="A165" s="36">
        <v>150</v>
      </c>
      <c r="B165" s="37" t="s">
        <v>717</v>
      </c>
      <c r="C165" s="36" t="s">
        <v>10</v>
      </c>
      <c r="D165" s="38">
        <v>1</v>
      </c>
      <c r="E165" s="16"/>
    </row>
    <row r="166" spans="1:5" s="1" customFormat="1" ht="16.5" hidden="1">
      <c r="A166" s="36">
        <v>151</v>
      </c>
      <c r="B166" s="37" t="s">
        <v>718</v>
      </c>
      <c r="C166" s="36" t="s">
        <v>10</v>
      </c>
      <c r="D166" s="38">
        <v>1</v>
      </c>
      <c r="E166" s="16"/>
    </row>
    <row r="167" spans="1:5" s="1" customFormat="1" ht="16.5" hidden="1">
      <c r="A167" s="36">
        <v>152</v>
      </c>
      <c r="B167" s="37" t="s">
        <v>812</v>
      </c>
      <c r="C167" s="36" t="s">
        <v>10</v>
      </c>
      <c r="D167" s="38">
        <v>1</v>
      </c>
      <c r="E167" s="16"/>
    </row>
    <row r="168" spans="1:5" s="1" customFormat="1" ht="16.5" hidden="1">
      <c r="A168" s="36">
        <v>153</v>
      </c>
      <c r="B168" s="37" t="s">
        <v>813</v>
      </c>
      <c r="C168" s="36" t="s">
        <v>10</v>
      </c>
      <c r="D168" s="38">
        <v>1</v>
      </c>
      <c r="E168" s="16"/>
    </row>
    <row r="169" spans="1:5" s="1" customFormat="1" ht="16.5" hidden="1">
      <c r="A169" s="36">
        <v>154</v>
      </c>
      <c r="B169" s="37" t="s">
        <v>814</v>
      </c>
      <c r="C169" s="36" t="s">
        <v>10</v>
      </c>
      <c r="D169" s="38">
        <v>1</v>
      </c>
      <c r="E169" s="16"/>
    </row>
    <row r="170" spans="1:5" s="1" customFormat="1" ht="16.5" hidden="1">
      <c r="A170" s="36">
        <v>155</v>
      </c>
      <c r="B170" s="37" t="s">
        <v>815</v>
      </c>
      <c r="C170" s="36" t="s">
        <v>10</v>
      </c>
      <c r="D170" s="38">
        <v>1</v>
      </c>
      <c r="E170" s="16"/>
    </row>
    <row r="171" spans="1:5" s="1" customFormat="1" ht="16.5" hidden="1">
      <c r="A171" s="36">
        <v>156</v>
      </c>
      <c r="B171" s="37" t="s">
        <v>719</v>
      </c>
      <c r="C171" s="36" t="s">
        <v>10</v>
      </c>
      <c r="D171" s="38">
        <v>1</v>
      </c>
      <c r="E171" s="16"/>
    </row>
    <row r="172" spans="1:5" s="1" customFormat="1" ht="16.5" hidden="1">
      <c r="A172" s="36">
        <v>157</v>
      </c>
      <c r="B172" s="37" t="s">
        <v>720</v>
      </c>
      <c r="C172" s="36" t="s">
        <v>10</v>
      </c>
      <c r="D172" s="38">
        <v>1</v>
      </c>
      <c r="E172" s="16"/>
    </row>
    <row r="173" spans="1:5" s="1" customFormat="1" ht="16.5" hidden="1">
      <c r="A173" s="36">
        <v>158</v>
      </c>
      <c r="B173" s="37" t="s">
        <v>721</v>
      </c>
      <c r="C173" s="36" t="s">
        <v>10</v>
      </c>
      <c r="D173" s="38">
        <v>1</v>
      </c>
      <c r="E173" s="16"/>
    </row>
    <row r="174" spans="1:5" s="1" customFormat="1" ht="16.5" hidden="1">
      <c r="A174" s="36">
        <v>159</v>
      </c>
      <c r="B174" s="37" t="s">
        <v>722</v>
      </c>
      <c r="C174" s="36" t="s">
        <v>10</v>
      </c>
      <c r="D174" s="38">
        <v>1</v>
      </c>
      <c r="E174" s="16"/>
    </row>
    <row r="175" spans="1:5" s="1" customFormat="1" ht="16.5" hidden="1">
      <c r="A175" s="36">
        <v>160</v>
      </c>
      <c r="B175" s="37" t="s">
        <v>275</v>
      </c>
      <c r="C175" s="36" t="s">
        <v>10</v>
      </c>
      <c r="D175" s="38">
        <v>1</v>
      </c>
      <c r="E175" s="16"/>
    </row>
    <row r="176" spans="1:5" s="1" customFormat="1" ht="16.5" hidden="1">
      <c r="A176" s="36">
        <v>161</v>
      </c>
      <c r="B176" s="37" t="s">
        <v>276</v>
      </c>
      <c r="C176" s="36" t="s">
        <v>10</v>
      </c>
      <c r="D176" s="38">
        <v>1</v>
      </c>
      <c r="E176" s="16"/>
    </row>
    <row r="177" spans="1:5" s="1" customFormat="1" ht="16.5" hidden="1">
      <c r="A177" s="36">
        <v>162</v>
      </c>
      <c r="B177" s="37" t="s">
        <v>277</v>
      </c>
      <c r="C177" s="36" t="s">
        <v>10</v>
      </c>
      <c r="D177" s="38">
        <v>1</v>
      </c>
      <c r="E177" s="16"/>
    </row>
    <row r="178" spans="1:5" s="1" customFormat="1" ht="16.5" hidden="1">
      <c r="A178" s="36">
        <v>163</v>
      </c>
      <c r="B178" s="37" t="s">
        <v>278</v>
      </c>
      <c r="C178" s="36" t="s">
        <v>10</v>
      </c>
      <c r="D178" s="38">
        <v>1</v>
      </c>
      <c r="E178" s="16"/>
    </row>
    <row r="179" spans="1:5" s="1" customFormat="1" ht="16.5" hidden="1">
      <c r="A179" s="36">
        <v>164</v>
      </c>
      <c r="B179" s="37" t="s">
        <v>279</v>
      </c>
      <c r="C179" s="36" t="s">
        <v>10</v>
      </c>
      <c r="D179" s="38">
        <v>1</v>
      </c>
      <c r="E179" s="16"/>
    </row>
    <row r="180" spans="1:5" s="1" customFormat="1" ht="36" hidden="1">
      <c r="A180" s="36">
        <v>165</v>
      </c>
      <c r="B180" s="37" t="s">
        <v>1066</v>
      </c>
      <c r="C180" s="36" t="s">
        <v>10</v>
      </c>
      <c r="D180" s="38">
        <v>1</v>
      </c>
      <c r="E180" s="16"/>
    </row>
    <row r="181" spans="1:5" s="1" customFormat="1" ht="16.5" hidden="1">
      <c r="A181" s="36">
        <v>166</v>
      </c>
      <c r="B181" s="37" t="s">
        <v>280</v>
      </c>
      <c r="C181" s="36" t="s">
        <v>10</v>
      </c>
      <c r="D181" s="38">
        <v>1</v>
      </c>
      <c r="E181" s="16"/>
    </row>
    <row r="182" spans="1:5" s="1" customFormat="1" ht="16.5" hidden="1">
      <c r="A182" s="36">
        <v>167</v>
      </c>
      <c r="B182" s="37" t="s">
        <v>281</v>
      </c>
      <c r="C182" s="36" t="s">
        <v>10</v>
      </c>
      <c r="D182" s="38">
        <v>1</v>
      </c>
      <c r="E182" s="16"/>
    </row>
    <row r="183" spans="1:5" s="1" customFormat="1" ht="19.5" hidden="1">
      <c r="A183" s="36">
        <v>168</v>
      </c>
      <c r="B183" s="37" t="s">
        <v>1067</v>
      </c>
      <c r="C183" s="36" t="s">
        <v>10</v>
      </c>
      <c r="D183" s="38">
        <v>1</v>
      </c>
      <c r="E183" s="16"/>
    </row>
    <row r="184" spans="1:5" s="1" customFormat="1" ht="16.5" hidden="1">
      <c r="A184" s="36">
        <v>169</v>
      </c>
      <c r="B184" s="37" t="s">
        <v>282</v>
      </c>
      <c r="C184" s="36" t="s">
        <v>10</v>
      </c>
      <c r="D184" s="38">
        <v>1</v>
      </c>
      <c r="E184" s="16"/>
    </row>
    <row r="185" spans="1:5" s="1" customFormat="1" ht="16.5" hidden="1">
      <c r="A185" s="36">
        <v>170</v>
      </c>
      <c r="B185" s="37" t="s">
        <v>283</v>
      </c>
      <c r="C185" s="36" t="s">
        <v>10</v>
      </c>
      <c r="D185" s="38">
        <v>1</v>
      </c>
      <c r="E185" s="16"/>
    </row>
    <row r="186" spans="1:5" s="1" customFormat="1" ht="16.5" hidden="1">
      <c r="A186" s="36">
        <v>171</v>
      </c>
      <c r="B186" s="37" t="s">
        <v>285</v>
      </c>
      <c r="C186" s="36" t="s">
        <v>17</v>
      </c>
      <c r="D186" s="38">
        <v>1</v>
      </c>
      <c r="E186" s="16"/>
    </row>
    <row r="187" spans="1:5" s="1" customFormat="1" ht="16.5" hidden="1">
      <c r="A187" s="36">
        <v>172</v>
      </c>
      <c r="B187" s="43" t="s">
        <v>723</v>
      </c>
      <c r="C187" s="36" t="s">
        <v>10</v>
      </c>
      <c r="D187" s="38">
        <v>1</v>
      </c>
      <c r="E187" s="16"/>
    </row>
    <row r="188" spans="1:5" s="1" customFormat="1" ht="16.5" hidden="1">
      <c r="A188" s="36">
        <v>173</v>
      </c>
      <c r="B188" s="43" t="s">
        <v>724</v>
      </c>
      <c r="C188" s="36" t="s">
        <v>55</v>
      </c>
      <c r="D188" s="38">
        <v>1</v>
      </c>
      <c r="E188" s="16"/>
    </row>
    <row r="189" spans="1:5" s="1" customFormat="1" ht="16.5" hidden="1">
      <c r="A189" s="36">
        <v>174</v>
      </c>
      <c r="B189" s="43" t="s">
        <v>489</v>
      </c>
      <c r="C189" s="36" t="s">
        <v>55</v>
      </c>
      <c r="D189" s="38">
        <v>1</v>
      </c>
      <c r="E189" s="16"/>
    </row>
    <row r="190" spans="1:5" s="1" customFormat="1" ht="16.5" hidden="1">
      <c r="A190" s="36">
        <v>175</v>
      </c>
      <c r="B190" s="44" t="s">
        <v>725</v>
      </c>
      <c r="C190" s="36" t="s">
        <v>55</v>
      </c>
      <c r="D190" s="38">
        <v>1</v>
      </c>
      <c r="E190" s="16"/>
    </row>
    <row r="191" spans="1:5" s="1" customFormat="1" ht="16.5" hidden="1">
      <c r="A191" s="36">
        <v>176</v>
      </c>
      <c r="B191" s="45" t="s">
        <v>726</v>
      </c>
      <c r="C191" s="36" t="s">
        <v>55</v>
      </c>
      <c r="D191" s="38">
        <v>1</v>
      </c>
      <c r="E191" s="16"/>
    </row>
    <row r="192" spans="1:5" s="1" customFormat="1" ht="16.5" hidden="1">
      <c r="A192" s="36">
        <v>177</v>
      </c>
      <c r="B192" s="43" t="s">
        <v>727</v>
      </c>
      <c r="C192" s="36" t="s">
        <v>55</v>
      </c>
      <c r="D192" s="38">
        <v>1</v>
      </c>
      <c r="E192" s="16"/>
    </row>
    <row r="193" spans="1:5" s="1" customFormat="1" ht="16.5" hidden="1">
      <c r="A193" s="36">
        <v>178</v>
      </c>
      <c r="B193" s="43" t="s">
        <v>728</v>
      </c>
      <c r="C193" s="36" t="s">
        <v>55</v>
      </c>
      <c r="D193" s="38">
        <v>1</v>
      </c>
      <c r="E193" s="16"/>
    </row>
    <row r="194" spans="1:5" s="1" customFormat="1" ht="16.5" hidden="1">
      <c r="A194" s="36">
        <v>179</v>
      </c>
      <c r="B194" s="43" t="s">
        <v>729</v>
      </c>
      <c r="C194" s="36" t="s">
        <v>55</v>
      </c>
      <c r="D194" s="38">
        <v>1</v>
      </c>
      <c r="E194" s="16"/>
    </row>
    <row r="195" spans="1:5" s="1" customFormat="1" ht="16.5" hidden="1">
      <c r="A195" s="36">
        <v>180</v>
      </c>
      <c r="B195" s="46" t="s">
        <v>730</v>
      </c>
      <c r="C195" s="36" t="s">
        <v>9</v>
      </c>
      <c r="D195" s="38">
        <v>1</v>
      </c>
      <c r="E195" s="16"/>
    </row>
    <row r="196" spans="1:5" s="1" customFormat="1" ht="16.5" hidden="1">
      <c r="A196" s="36">
        <v>181</v>
      </c>
      <c r="B196" s="46" t="s">
        <v>253</v>
      </c>
      <c r="C196" s="36" t="s">
        <v>55</v>
      </c>
      <c r="D196" s="38">
        <v>1</v>
      </c>
      <c r="E196" s="16"/>
    </row>
    <row r="197" spans="1:5" s="1" customFormat="1" ht="16.5" hidden="1">
      <c r="A197" s="36">
        <v>182</v>
      </c>
      <c r="B197" s="46" t="s">
        <v>731</v>
      </c>
      <c r="C197" s="36" t="s">
        <v>55</v>
      </c>
      <c r="D197" s="38">
        <v>1</v>
      </c>
      <c r="E197" s="16"/>
    </row>
    <row r="198" spans="1:5" s="1" customFormat="1" ht="16.5" hidden="1">
      <c r="A198" s="36">
        <v>183</v>
      </c>
      <c r="B198" s="46" t="s">
        <v>732</v>
      </c>
      <c r="C198" s="36" t="s">
        <v>55</v>
      </c>
      <c r="D198" s="38">
        <v>1</v>
      </c>
      <c r="E198" s="16"/>
    </row>
    <row r="199" spans="1:5" s="1" customFormat="1" ht="16.5" hidden="1">
      <c r="A199" s="36">
        <v>184</v>
      </c>
      <c r="B199" s="46" t="s">
        <v>733</v>
      </c>
      <c r="C199" s="36" t="s">
        <v>55</v>
      </c>
      <c r="D199" s="38">
        <v>1</v>
      </c>
      <c r="E199" s="16"/>
    </row>
    <row r="200" spans="1:5" s="1" customFormat="1" ht="16.5" hidden="1">
      <c r="A200" s="36">
        <v>185</v>
      </c>
      <c r="B200" s="46" t="s">
        <v>490</v>
      </c>
      <c r="C200" s="36" t="s">
        <v>55</v>
      </c>
      <c r="D200" s="38">
        <v>1</v>
      </c>
      <c r="E200" s="16"/>
    </row>
    <row r="201" spans="1:5" s="1" customFormat="1" ht="16.5" hidden="1">
      <c r="A201" s="36">
        <v>186</v>
      </c>
      <c r="B201" s="46" t="s">
        <v>734</v>
      </c>
      <c r="C201" s="36" t="s">
        <v>55</v>
      </c>
      <c r="D201" s="38">
        <v>1</v>
      </c>
      <c r="E201" s="16"/>
    </row>
    <row r="202" spans="1:5" s="1" customFormat="1" ht="16.5" hidden="1">
      <c r="A202" s="36">
        <v>187</v>
      </c>
      <c r="B202" s="46" t="s">
        <v>676</v>
      </c>
      <c r="C202" s="36" t="s">
        <v>55</v>
      </c>
      <c r="D202" s="38">
        <v>1</v>
      </c>
      <c r="E202" s="16"/>
    </row>
    <row r="203" spans="1:5" s="1" customFormat="1" ht="16.5" hidden="1">
      <c r="A203" s="36">
        <v>188</v>
      </c>
      <c r="B203" s="46" t="s">
        <v>184</v>
      </c>
      <c r="C203" s="36" t="s">
        <v>55</v>
      </c>
      <c r="D203" s="38">
        <v>1</v>
      </c>
      <c r="E203" s="16"/>
    </row>
    <row r="204" spans="1:5" s="1" customFormat="1" ht="16.5" hidden="1">
      <c r="A204" s="36">
        <v>189</v>
      </c>
      <c r="B204" s="46" t="s">
        <v>570</v>
      </c>
      <c r="C204" s="36" t="s">
        <v>55</v>
      </c>
      <c r="D204" s="38">
        <v>1</v>
      </c>
      <c r="E204" s="16"/>
    </row>
    <row r="205" spans="1:5" s="1" customFormat="1" ht="16.5" hidden="1">
      <c r="A205" s="36">
        <v>190</v>
      </c>
      <c r="B205" s="46" t="s">
        <v>767</v>
      </c>
      <c r="C205" s="36" t="s">
        <v>55</v>
      </c>
      <c r="D205" s="38">
        <v>1</v>
      </c>
      <c r="E205" s="16"/>
    </row>
    <row r="206" spans="1:5" s="1" customFormat="1" ht="16.5" hidden="1">
      <c r="A206" s="36">
        <v>191</v>
      </c>
      <c r="B206" s="46" t="s">
        <v>735</v>
      </c>
      <c r="C206" s="36" t="s">
        <v>55</v>
      </c>
      <c r="D206" s="38">
        <v>1</v>
      </c>
      <c r="E206" s="16"/>
    </row>
    <row r="207" spans="1:5" s="1" customFormat="1" ht="16.5" hidden="1">
      <c r="A207" s="36">
        <v>192</v>
      </c>
      <c r="B207" s="46" t="s">
        <v>160</v>
      </c>
      <c r="C207" s="36" t="s">
        <v>55</v>
      </c>
      <c r="D207" s="38">
        <v>1</v>
      </c>
      <c r="E207" s="16"/>
    </row>
    <row r="208" spans="1:5" s="1" customFormat="1" ht="16.5" hidden="1">
      <c r="A208" s="36">
        <v>193</v>
      </c>
      <c r="B208" s="43" t="s">
        <v>736</v>
      </c>
      <c r="C208" s="36" t="s">
        <v>55</v>
      </c>
      <c r="D208" s="38">
        <v>1</v>
      </c>
      <c r="E208" s="16"/>
    </row>
    <row r="209" spans="1:5" s="1" customFormat="1" ht="16.5" hidden="1">
      <c r="A209" s="36">
        <v>194</v>
      </c>
      <c r="B209" s="43" t="s">
        <v>737</v>
      </c>
      <c r="C209" s="36" t="s">
        <v>55</v>
      </c>
      <c r="D209" s="38">
        <v>1</v>
      </c>
      <c r="E209" s="16"/>
    </row>
    <row r="210" spans="1:5" s="1" customFormat="1" ht="16.5" hidden="1">
      <c r="A210" s="36">
        <v>195</v>
      </c>
      <c r="B210" s="43" t="s">
        <v>738</v>
      </c>
      <c r="C210" s="36" t="s">
        <v>55</v>
      </c>
      <c r="D210" s="38">
        <v>1</v>
      </c>
      <c r="E210" s="16"/>
    </row>
    <row r="211" spans="1:5" s="1" customFormat="1" ht="16.5" hidden="1">
      <c r="A211" s="36">
        <v>196</v>
      </c>
      <c r="B211" s="46" t="s">
        <v>739</v>
      </c>
      <c r="C211" s="36" t="s">
        <v>55</v>
      </c>
      <c r="D211" s="38">
        <v>1</v>
      </c>
      <c r="E211" s="16"/>
    </row>
    <row r="212" spans="1:5" s="1" customFormat="1" ht="16.5" hidden="1">
      <c r="A212" s="36">
        <v>197</v>
      </c>
      <c r="B212" s="46" t="s">
        <v>740</v>
      </c>
      <c r="C212" s="36" t="s">
        <v>55</v>
      </c>
      <c r="D212" s="38">
        <v>1</v>
      </c>
      <c r="E212" s="16"/>
    </row>
    <row r="213" spans="1:5" s="1" customFormat="1" ht="16.5" hidden="1">
      <c r="A213" s="36">
        <v>198</v>
      </c>
      <c r="B213" s="46" t="s">
        <v>741</v>
      </c>
      <c r="C213" s="36" t="s">
        <v>55</v>
      </c>
      <c r="D213" s="38">
        <v>1</v>
      </c>
      <c r="E213" s="16"/>
    </row>
    <row r="214" spans="1:5" s="1" customFormat="1" ht="16.5" hidden="1">
      <c r="A214" s="36">
        <v>199</v>
      </c>
      <c r="B214" s="46" t="s">
        <v>742</v>
      </c>
      <c r="C214" s="36" t="s">
        <v>55</v>
      </c>
      <c r="D214" s="38">
        <v>1</v>
      </c>
      <c r="E214" s="16"/>
    </row>
    <row r="215" spans="1:5" s="1" customFormat="1" ht="16.5" hidden="1">
      <c r="A215" s="36">
        <v>200</v>
      </c>
      <c r="B215" s="46" t="s">
        <v>743</v>
      </c>
      <c r="C215" s="36" t="s">
        <v>55</v>
      </c>
      <c r="D215" s="38">
        <v>1</v>
      </c>
      <c r="E215" s="16"/>
    </row>
    <row r="216" spans="1:5" s="1" customFormat="1" ht="16.5" hidden="1">
      <c r="A216" s="36">
        <v>201</v>
      </c>
      <c r="B216" s="43" t="s">
        <v>744</v>
      </c>
      <c r="C216" s="36" t="s">
        <v>9</v>
      </c>
      <c r="D216" s="38">
        <v>1</v>
      </c>
      <c r="E216" s="16"/>
    </row>
    <row r="217" spans="1:5" s="1" customFormat="1" ht="16.5" hidden="1">
      <c r="A217" s="36">
        <v>202</v>
      </c>
      <c r="B217" s="43" t="s">
        <v>745</v>
      </c>
      <c r="C217" s="36" t="s">
        <v>55</v>
      </c>
      <c r="D217" s="38">
        <v>1</v>
      </c>
      <c r="E217" s="16"/>
    </row>
    <row r="218" spans="1:5" s="1" customFormat="1" ht="16.5" hidden="1">
      <c r="A218" s="36">
        <v>203</v>
      </c>
      <c r="B218" s="46" t="s">
        <v>746</v>
      </c>
      <c r="C218" s="36" t="s">
        <v>55</v>
      </c>
      <c r="D218" s="38">
        <v>1</v>
      </c>
      <c r="E218" s="16"/>
    </row>
    <row r="219" spans="1:5" s="1" customFormat="1" ht="16.5" hidden="1">
      <c r="A219" s="36">
        <v>204</v>
      </c>
      <c r="B219" s="37" t="s">
        <v>747</v>
      </c>
      <c r="C219" s="36" t="s">
        <v>55</v>
      </c>
      <c r="D219" s="38">
        <v>1</v>
      </c>
      <c r="E219" s="16"/>
    </row>
    <row r="220" spans="1:5" s="1" customFormat="1" ht="16.5" hidden="1">
      <c r="A220" s="36">
        <v>205</v>
      </c>
      <c r="B220" s="44" t="s">
        <v>748</v>
      </c>
      <c r="C220" s="36" t="s">
        <v>55</v>
      </c>
      <c r="D220" s="38">
        <v>1</v>
      </c>
      <c r="E220" s="16"/>
    </row>
    <row r="221" spans="1:5" s="1" customFormat="1" ht="16.5" hidden="1">
      <c r="A221" s="36">
        <v>206</v>
      </c>
      <c r="B221" s="44" t="s">
        <v>749</v>
      </c>
      <c r="C221" s="36" t="s">
        <v>55</v>
      </c>
      <c r="D221" s="38">
        <v>1</v>
      </c>
      <c r="E221" s="16"/>
    </row>
    <row r="222" spans="1:5" s="1" customFormat="1" ht="16.5" hidden="1">
      <c r="A222" s="36">
        <v>207</v>
      </c>
      <c r="B222" s="43" t="s">
        <v>750</v>
      </c>
      <c r="C222" s="36" t="s">
        <v>55</v>
      </c>
      <c r="D222" s="38">
        <v>1</v>
      </c>
      <c r="E222" s="16"/>
    </row>
    <row r="223" spans="1:5" s="1" customFormat="1" ht="16.5" hidden="1">
      <c r="A223" s="36">
        <v>208</v>
      </c>
      <c r="B223" s="44" t="s">
        <v>751</v>
      </c>
      <c r="C223" s="36" t="s">
        <v>55</v>
      </c>
      <c r="D223" s="38">
        <v>1</v>
      </c>
      <c r="E223" s="16"/>
    </row>
    <row r="224" spans="1:5" s="1" customFormat="1" ht="16.5" hidden="1">
      <c r="A224" s="36">
        <v>209</v>
      </c>
      <c r="B224" s="42" t="s">
        <v>752</v>
      </c>
      <c r="C224" s="36" t="s">
        <v>55</v>
      </c>
      <c r="D224" s="38">
        <v>1</v>
      </c>
      <c r="E224" s="16"/>
    </row>
    <row r="225" spans="1:5" s="1" customFormat="1" ht="33" hidden="1">
      <c r="A225" s="36">
        <v>210</v>
      </c>
      <c r="B225" s="42" t="s">
        <v>768</v>
      </c>
      <c r="C225" s="36" t="s">
        <v>34</v>
      </c>
      <c r="D225" s="38">
        <v>1</v>
      </c>
      <c r="E225" s="16"/>
    </row>
    <row r="226" spans="1:5" s="1" customFormat="1" ht="33" hidden="1">
      <c r="A226" s="36">
        <v>211</v>
      </c>
      <c r="B226" s="47" t="s">
        <v>769</v>
      </c>
      <c r="C226" s="36" t="s">
        <v>34</v>
      </c>
      <c r="D226" s="38">
        <v>1</v>
      </c>
      <c r="E226" s="16"/>
    </row>
    <row r="227" spans="1:5" s="1" customFormat="1" ht="66" hidden="1">
      <c r="A227" s="36">
        <v>212</v>
      </c>
      <c r="B227" s="42" t="s">
        <v>803</v>
      </c>
      <c r="C227" s="36" t="s">
        <v>34</v>
      </c>
      <c r="D227" s="38">
        <v>4</v>
      </c>
      <c r="E227" s="16"/>
    </row>
    <row r="228" spans="1:5" s="1" customFormat="1" ht="16.5" hidden="1">
      <c r="A228" s="36">
        <v>213</v>
      </c>
      <c r="B228" s="42" t="s">
        <v>770</v>
      </c>
      <c r="C228" s="36" t="s">
        <v>32</v>
      </c>
      <c r="D228" s="38">
        <v>4</v>
      </c>
      <c r="E228" s="16"/>
    </row>
    <row r="229" spans="1:5" s="1" customFormat="1" ht="19.5" hidden="1">
      <c r="A229" s="36">
        <v>214</v>
      </c>
      <c r="B229" s="42" t="s">
        <v>1068</v>
      </c>
      <c r="C229" s="36" t="s">
        <v>771</v>
      </c>
      <c r="D229" s="38">
        <v>1</v>
      </c>
      <c r="E229" s="16"/>
    </row>
    <row r="230" spans="1:5" s="1" customFormat="1" ht="33" hidden="1">
      <c r="A230" s="36">
        <v>215</v>
      </c>
      <c r="B230" s="42" t="s">
        <v>772</v>
      </c>
      <c r="C230" s="36" t="s">
        <v>34</v>
      </c>
      <c r="D230" s="38">
        <v>1</v>
      </c>
      <c r="E230" s="16"/>
    </row>
    <row r="231" spans="1:5" s="1" customFormat="1" ht="16.5" hidden="1">
      <c r="A231" s="36">
        <v>216</v>
      </c>
      <c r="B231" s="47" t="s">
        <v>773</v>
      </c>
      <c r="C231" s="36" t="s">
        <v>487</v>
      </c>
      <c r="D231" s="38">
        <v>1</v>
      </c>
      <c r="E231" s="16"/>
    </row>
    <row r="232" spans="1:5" s="1" customFormat="1" ht="16.5" hidden="1">
      <c r="A232" s="36">
        <v>217</v>
      </c>
      <c r="B232" s="47" t="s">
        <v>774</v>
      </c>
      <c r="C232" s="36" t="s">
        <v>34</v>
      </c>
      <c r="D232" s="38">
        <v>1</v>
      </c>
      <c r="E232" s="16"/>
    </row>
    <row r="233" spans="1:5" s="1" customFormat="1" ht="16.5" hidden="1">
      <c r="A233" s="36">
        <v>218</v>
      </c>
      <c r="B233" s="47" t="s">
        <v>775</v>
      </c>
      <c r="C233" s="36" t="s">
        <v>34</v>
      </c>
      <c r="D233" s="38">
        <v>1</v>
      </c>
      <c r="E233" s="16"/>
    </row>
    <row r="234" spans="1:5" s="1" customFormat="1" ht="16.5" hidden="1">
      <c r="A234" s="36">
        <v>219</v>
      </c>
      <c r="B234" s="42" t="s">
        <v>776</v>
      </c>
      <c r="C234" s="36" t="s">
        <v>34</v>
      </c>
      <c r="D234" s="38">
        <v>1</v>
      </c>
      <c r="E234" s="16"/>
    </row>
    <row r="235" spans="1:5" s="3" customFormat="1" ht="16.5" hidden="1">
      <c r="A235" s="36">
        <v>220</v>
      </c>
      <c r="B235" s="42" t="s">
        <v>777</v>
      </c>
      <c r="C235" s="36" t="s">
        <v>34</v>
      </c>
      <c r="D235" s="38">
        <v>1</v>
      </c>
      <c r="E235" s="17"/>
    </row>
    <row r="236" spans="1:5" s="1" customFormat="1" ht="82.5" hidden="1">
      <c r="A236" s="36">
        <v>221</v>
      </c>
      <c r="B236" s="42" t="s">
        <v>804</v>
      </c>
      <c r="C236" s="36" t="s">
        <v>34</v>
      </c>
      <c r="D236" s="38">
        <v>25</v>
      </c>
      <c r="E236" s="16"/>
    </row>
    <row r="237" spans="1:5" s="1" customFormat="1" ht="16.5" hidden="1">
      <c r="A237" s="36">
        <v>222</v>
      </c>
      <c r="B237" s="42" t="s">
        <v>778</v>
      </c>
      <c r="C237" s="36" t="s">
        <v>32</v>
      </c>
      <c r="D237" s="38">
        <v>1</v>
      </c>
      <c r="E237" s="16"/>
    </row>
    <row r="238" spans="1:5" s="1" customFormat="1" ht="16.5" hidden="1">
      <c r="A238" s="36">
        <v>223</v>
      </c>
      <c r="B238" s="48" t="s">
        <v>779</v>
      </c>
      <c r="C238" s="36" t="s">
        <v>34</v>
      </c>
      <c r="D238" s="38">
        <v>1</v>
      </c>
      <c r="E238" s="16"/>
    </row>
    <row r="239" spans="1:5" s="1" customFormat="1" ht="16.5" hidden="1">
      <c r="A239" s="36">
        <v>224</v>
      </c>
      <c r="B239" s="47" t="s">
        <v>489</v>
      </c>
      <c r="C239" s="36" t="s">
        <v>32</v>
      </c>
      <c r="D239" s="38">
        <v>1</v>
      </c>
      <c r="E239" s="16"/>
    </row>
    <row r="240" spans="1:5" s="1" customFormat="1" ht="16.5" hidden="1">
      <c r="A240" s="36">
        <v>225</v>
      </c>
      <c r="B240" s="47" t="s">
        <v>780</v>
      </c>
      <c r="C240" s="36" t="s">
        <v>32</v>
      </c>
      <c r="D240" s="38">
        <v>1</v>
      </c>
      <c r="E240" s="16"/>
    </row>
    <row r="241" spans="1:5" s="1" customFormat="1" ht="33" hidden="1">
      <c r="A241" s="36">
        <v>226</v>
      </c>
      <c r="B241" s="47" t="s">
        <v>781</v>
      </c>
      <c r="C241" s="36" t="s">
        <v>32</v>
      </c>
      <c r="D241" s="38">
        <v>1</v>
      </c>
      <c r="E241" s="16"/>
    </row>
    <row r="242" spans="1:5" s="1" customFormat="1" ht="33" hidden="1">
      <c r="A242" s="36">
        <v>227</v>
      </c>
      <c r="B242" s="47" t="s">
        <v>782</v>
      </c>
      <c r="C242" s="36" t="s">
        <v>568</v>
      </c>
      <c r="D242" s="38">
        <v>1</v>
      </c>
      <c r="E242" s="16"/>
    </row>
    <row r="243" spans="1:5" s="1" customFormat="1" ht="16.5" hidden="1">
      <c r="A243" s="36">
        <v>228</v>
      </c>
      <c r="B243" s="47" t="s">
        <v>783</v>
      </c>
      <c r="C243" s="36" t="s">
        <v>32</v>
      </c>
      <c r="D243" s="38">
        <v>1</v>
      </c>
      <c r="E243" s="16"/>
    </row>
    <row r="244" spans="1:5" s="2" customFormat="1" ht="16.5" hidden="1">
      <c r="A244" s="36">
        <v>229</v>
      </c>
      <c r="B244" s="46" t="s">
        <v>785</v>
      </c>
      <c r="C244" s="36" t="s">
        <v>568</v>
      </c>
      <c r="D244" s="38">
        <v>2</v>
      </c>
      <c r="E244" s="19"/>
    </row>
    <row r="245" spans="1:5" s="1" customFormat="1" ht="16.5" hidden="1">
      <c r="A245" s="36">
        <v>230</v>
      </c>
      <c r="B245" s="47" t="s">
        <v>484</v>
      </c>
      <c r="C245" s="36" t="s">
        <v>568</v>
      </c>
      <c r="D245" s="38">
        <v>2</v>
      </c>
      <c r="E245" s="16"/>
    </row>
    <row r="246" spans="1:5" s="1" customFormat="1" ht="19.5" hidden="1">
      <c r="A246" s="36">
        <v>231</v>
      </c>
      <c r="B246" s="47" t="s">
        <v>1069</v>
      </c>
      <c r="C246" s="36" t="s">
        <v>568</v>
      </c>
      <c r="D246" s="38">
        <v>1</v>
      </c>
      <c r="E246" s="16"/>
    </row>
    <row r="247" spans="1:5" s="1" customFormat="1" ht="16.5" hidden="1">
      <c r="A247" s="36">
        <v>232</v>
      </c>
      <c r="B247" s="47" t="s">
        <v>786</v>
      </c>
      <c r="C247" s="36" t="s">
        <v>568</v>
      </c>
      <c r="D247" s="38">
        <v>1</v>
      </c>
      <c r="E247" s="16"/>
    </row>
    <row r="248" spans="1:5" s="1" customFormat="1" ht="16.5" hidden="1">
      <c r="A248" s="36">
        <v>233</v>
      </c>
      <c r="B248" s="46" t="s">
        <v>137</v>
      </c>
      <c r="C248" s="36" t="s">
        <v>568</v>
      </c>
      <c r="D248" s="38">
        <v>2</v>
      </c>
      <c r="E248" s="16"/>
    </row>
    <row r="249" spans="1:5" s="1" customFormat="1" ht="16.5" hidden="1">
      <c r="A249" s="36">
        <v>234</v>
      </c>
      <c r="B249" s="48" t="s">
        <v>133</v>
      </c>
      <c r="C249" s="36" t="s">
        <v>568</v>
      </c>
      <c r="D249" s="38">
        <v>2</v>
      </c>
      <c r="E249" s="16"/>
    </row>
    <row r="250" spans="1:5" s="1" customFormat="1" ht="16.5" hidden="1">
      <c r="A250" s="36">
        <v>235</v>
      </c>
      <c r="B250" s="48" t="s">
        <v>787</v>
      </c>
      <c r="C250" s="36" t="s">
        <v>568</v>
      </c>
      <c r="D250" s="38">
        <v>2</v>
      </c>
      <c r="E250" s="16"/>
    </row>
    <row r="251" spans="1:5" s="1" customFormat="1" ht="16.5" hidden="1">
      <c r="A251" s="36">
        <v>236</v>
      </c>
      <c r="B251" s="46" t="s">
        <v>570</v>
      </c>
      <c r="C251" s="36" t="s">
        <v>32</v>
      </c>
      <c r="D251" s="38">
        <v>1</v>
      </c>
      <c r="E251" s="16"/>
    </row>
    <row r="252" spans="1:5" s="1" customFormat="1" ht="16.5" hidden="1">
      <c r="A252" s="36">
        <v>237</v>
      </c>
      <c r="B252" s="46" t="s">
        <v>571</v>
      </c>
      <c r="C252" s="36" t="s">
        <v>32</v>
      </c>
      <c r="D252" s="38">
        <v>1</v>
      </c>
      <c r="E252" s="16"/>
    </row>
    <row r="253" spans="1:5" s="1" customFormat="1" ht="16.5" hidden="1">
      <c r="A253" s="36">
        <v>238</v>
      </c>
      <c r="B253" s="46" t="s">
        <v>177</v>
      </c>
      <c r="C253" s="36" t="s">
        <v>32</v>
      </c>
      <c r="D253" s="38">
        <v>1</v>
      </c>
      <c r="E253" s="16"/>
    </row>
    <row r="254" spans="1:5" s="1" customFormat="1" ht="16.5" hidden="1">
      <c r="A254" s="36">
        <v>239</v>
      </c>
      <c r="B254" s="47" t="s">
        <v>675</v>
      </c>
      <c r="C254" s="36" t="s">
        <v>32</v>
      </c>
      <c r="D254" s="38">
        <v>1</v>
      </c>
      <c r="E254" s="16"/>
    </row>
    <row r="255" spans="1:5" s="1" customFormat="1" ht="16.5" hidden="1">
      <c r="A255" s="36">
        <v>240</v>
      </c>
      <c r="B255" s="47" t="s">
        <v>485</v>
      </c>
      <c r="C255" s="36" t="s">
        <v>32</v>
      </c>
      <c r="D255" s="38">
        <v>1</v>
      </c>
      <c r="E255" s="16"/>
    </row>
    <row r="256" spans="1:5" s="1" customFormat="1" ht="16.5" hidden="1">
      <c r="A256" s="36">
        <v>241</v>
      </c>
      <c r="B256" s="48" t="s">
        <v>788</v>
      </c>
      <c r="C256" s="36" t="s">
        <v>32</v>
      </c>
      <c r="D256" s="38">
        <v>1</v>
      </c>
      <c r="E256" s="16"/>
    </row>
    <row r="257" spans="1:5" s="1" customFormat="1" ht="16.5" hidden="1">
      <c r="A257" s="36">
        <v>242</v>
      </c>
      <c r="B257" s="48" t="s">
        <v>789</v>
      </c>
      <c r="C257" s="36" t="s">
        <v>32</v>
      </c>
      <c r="D257" s="38">
        <v>3</v>
      </c>
      <c r="E257" s="16"/>
    </row>
    <row r="258" spans="1:5" s="1" customFormat="1" ht="16.5" hidden="1">
      <c r="A258" s="36">
        <v>243</v>
      </c>
      <c r="B258" s="47" t="s">
        <v>790</v>
      </c>
      <c r="C258" s="36" t="s">
        <v>32</v>
      </c>
      <c r="D258" s="38">
        <v>1</v>
      </c>
      <c r="E258" s="16"/>
    </row>
    <row r="259" spans="1:5" s="1" customFormat="1" ht="16.5" hidden="1">
      <c r="A259" s="36">
        <v>244</v>
      </c>
      <c r="B259" s="47" t="s">
        <v>791</v>
      </c>
      <c r="C259" s="36" t="s">
        <v>32</v>
      </c>
      <c r="D259" s="38">
        <v>8</v>
      </c>
      <c r="E259" s="16"/>
    </row>
    <row r="260" spans="1:5" s="1" customFormat="1" ht="16.5" hidden="1">
      <c r="A260" s="36">
        <v>245</v>
      </c>
      <c r="B260" s="48" t="s">
        <v>792</v>
      </c>
      <c r="C260" s="36" t="s">
        <v>32</v>
      </c>
      <c r="D260" s="38">
        <v>10</v>
      </c>
      <c r="E260" s="16"/>
    </row>
    <row r="261" spans="1:5" s="1" customFormat="1" ht="16.5" hidden="1">
      <c r="A261" s="36">
        <v>246</v>
      </c>
      <c r="B261" s="48" t="s">
        <v>572</v>
      </c>
      <c r="C261" s="36" t="s">
        <v>32</v>
      </c>
      <c r="D261" s="38">
        <v>1</v>
      </c>
      <c r="E261" s="16"/>
    </row>
    <row r="262" spans="1:5" s="1" customFormat="1" ht="16.5" hidden="1">
      <c r="A262" s="36">
        <v>247</v>
      </c>
      <c r="B262" s="46" t="s">
        <v>793</v>
      </c>
      <c r="C262" s="36" t="s">
        <v>32</v>
      </c>
      <c r="D262" s="38">
        <v>1</v>
      </c>
      <c r="E262" s="16"/>
    </row>
    <row r="263" spans="1:5" s="1" customFormat="1" ht="16.5" hidden="1">
      <c r="A263" s="36">
        <v>248</v>
      </c>
      <c r="B263" s="47" t="s">
        <v>794</v>
      </c>
      <c r="C263" s="36" t="s">
        <v>32</v>
      </c>
      <c r="D263" s="38">
        <v>8</v>
      </c>
      <c r="E263" s="16"/>
    </row>
    <row r="264" spans="1:5" s="1" customFormat="1" ht="16.5" hidden="1">
      <c r="A264" s="36">
        <v>249</v>
      </c>
      <c r="B264" s="46" t="s">
        <v>795</v>
      </c>
      <c r="C264" s="36" t="s">
        <v>32</v>
      </c>
      <c r="D264" s="38">
        <v>1</v>
      </c>
      <c r="E264" s="16"/>
    </row>
    <row r="265" spans="1:5" s="1" customFormat="1" ht="16.5" hidden="1">
      <c r="A265" s="36">
        <v>250</v>
      </c>
      <c r="B265" s="47" t="s">
        <v>796</v>
      </c>
      <c r="C265" s="36" t="s">
        <v>32</v>
      </c>
      <c r="D265" s="38">
        <v>1</v>
      </c>
      <c r="E265" s="16"/>
    </row>
    <row r="266" spans="1:5" s="1" customFormat="1" ht="16.5" hidden="1">
      <c r="A266" s="36">
        <v>251</v>
      </c>
      <c r="B266" s="47" t="s">
        <v>797</v>
      </c>
      <c r="C266" s="36" t="s">
        <v>34</v>
      </c>
      <c r="D266" s="38">
        <v>1</v>
      </c>
      <c r="E266" s="16"/>
    </row>
    <row r="267" spans="1:5" s="1" customFormat="1" ht="16.5" hidden="1">
      <c r="A267" s="36">
        <v>252</v>
      </c>
      <c r="B267" s="46" t="s">
        <v>1072</v>
      </c>
      <c r="C267" s="36" t="s">
        <v>32</v>
      </c>
      <c r="D267" s="38">
        <v>1</v>
      </c>
      <c r="E267" s="16"/>
    </row>
    <row r="268" spans="1:5" s="1" customFormat="1" ht="16.5" hidden="1">
      <c r="A268" s="36">
        <v>253</v>
      </c>
      <c r="B268" s="47" t="s">
        <v>798</v>
      </c>
      <c r="C268" s="36" t="s">
        <v>32</v>
      </c>
      <c r="D268" s="38">
        <v>1</v>
      </c>
      <c r="E268" s="16"/>
    </row>
    <row r="269" spans="1:5" s="1" customFormat="1" ht="16.5" hidden="1">
      <c r="A269" s="36">
        <v>254</v>
      </c>
      <c r="B269" s="48" t="s">
        <v>805</v>
      </c>
      <c r="C269" s="36" t="s">
        <v>34</v>
      </c>
      <c r="D269" s="38">
        <v>1</v>
      </c>
      <c r="E269" s="16"/>
    </row>
    <row r="270" spans="1:5" s="1" customFormat="1" ht="16.5" hidden="1">
      <c r="A270" s="36">
        <v>255</v>
      </c>
      <c r="B270" s="48" t="s">
        <v>799</v>
      </c>
      <c r="C270" s="36" t="s">
        <v>32</v>
      </c>
      <c r="D270" s="38">
        <v>1</v>
      </c>
      <c r="E270" s="16"/>
    </row>
    <row r="271" spans="1:5" s="1" customFormat="1" ht="16.5" hidden="1">
      <c r="A271" s="36">
        <v>256</v>
      </c>
      <c r="B271" s="42" t="s">
        <v>800</v>
      </c>
      <c r="C271" s="36" t="s">
        <v>32</v>
      </c>
      <c r="D271" s="38">
        <v>1</v>
      </c>
      <c r="E271" s="16"/>
    </row>
    <row r="272" spans="1:5" s="1" customFormat="1" ht="16.5" hidden="1">
      <c r="A272" s="36">
        <v>257</v>
      </c>
      <c r="B272" s="44" t="s">
        <v>801</v>
      </c>
      <c r="C272" s="36" t="s">
        <v>34</v>
      </c>
      <c r="D272" s="38">
        <v>1</v>
      </c>
      <c r="E272" s="16"/>
    </row>
    <row r="273" spans="1:5" s="1" customFormat="1" ht="16.5" hidden="1">
      <c r="A273" s="36">
        <v>258</v>
      </c>
      <c r="B273" s="44" t="s">
        <v>802</v>
      </c>
      <c r="C273" s="36" t="s">
        <v>32</v>
      </c>
      <c r="D273" s="38">
        <v>1</v>
      </c>
      <c r="E273" s="16"/>
    </row>
    <row r="274" spans="1:5" s="2" customFormat="1" ht="16.5">
      <c r="A274" s="34" t="s">
        <v>14</v>
      </c>
      <c r="B274" s="33" t="s">
        <v>15</v>
      </c>
      <c r="C274" s="34"/>
      <c r="D274" s="35"/>
      <c r="E274" s="19"/>
    </row>
    <row r="275" spans="1:5" s="1" customFormat="1" ht="16.5">
      <c r="A275" s="34"/>
      <c r="B275" s="33" t="s">
        <v>636</v>
      </c>
      <c r="C275" s="34"/>
      <c r="D275" s="35"/>
      <c r="E275" s="16"/>
    </row>
    <row r="276" spans="1:5" s="5" customFormat="1" ht="16.5">
      <c r="A276" s="49">
        <v>259</v>
      </c>
      <c r="B276" s="37" t="s">
        <v>637</v>
      </c>
      <c r="C276" s="36" t="s">
        <v>9</v>
      </c>
      <c r="D276" s="38">
        <v>5</v>
      </c>
      <c r="E276" s="16"/>
    </row>
    <row r="277" spans="1:5" s="5" customFormat="1" ht="16.5">
      <c r="A277" s="49">
        <v>260</v>
      </c>
      <c r="B277" s="37" t="s">
        <v>638</v>
      </c>
      <c r="C277" s="36" t="s">
        <v>10</v>
      </c>
      <c r="D277" s="38">
        <v>1</v>
      </c>
      <c r="E277" s="16"/>
    </row>
    <row r="278" spans="1:5" s="5" customFormat="1" ht="16.5">
      <c r="A278" s="49">
        <v>261</v>
      </c>
      <c r="B278" s="37" t="s">
        <v>96</v>
      </c>
      <c r="C278" s="36" t="s">
        <v>10</v>
      </c>
      <c r="D278" s="38">
        <v>6</v>
      </c>
      <c r="E278" s="16"/>
    </row>
    <row r="279" spans="1:5" s="5" customFormat="1" ht="16.5">
      <c r="A279" s="49">
        <v>262</v>
      </c>
      <c r="B279" s="37" t="s">
        <v>639</v>
      </c>
      <c r="C279" s="36" t="s">
        <v>10</v>
      </c>
      <c r="D279" s="38">
        <v>1</v>
      </c>
      <c r="E279" s="16"/>
    </row>
    <row r="280" spans="1:5" s="5" customFormat="1" ht="16.5">
      <c r="A280" s="49">
        <v>263</v>
      </c>
      <c r="B280" s="37" t="s">
        <v>640</v>
      </c>
      <c r="C280" s="36" t="s">
        <v>10</v>
      </c>
      <c r="D280" s="38">
        <v>1</v>
      </c>
      <c r="E280" s="16"/>
    </row>
    <row r="281" spans="1:5" s="9" customFormat="1" ht="16.5">
      <c r="A281" s="49">
        <v>264</v>
      </c>
      <c r="B281" s="40" t="s">
        <v>1078</v>
      </c>
      <c r="C281" s="39" t="s">
        <v>10</v>
      </c>
      <c r="D281" s="27">
        <v>2</v>
      </c>
      <c r="E281" s="18"/>
    </row>
    <row r="282" spans="1:5" s="9" customFormat="1" ht="16.5">
      <c r="A282" s="49">
        <v>265</v>
      </c>
      <c r="B282" s="40" t="s">
        <v>1079</v>
      </c>
      <c r="C282" s="39" t="s">
        <v>10</v>
      </c>
      <c r="D282" s="27">
        <v>2</v>
      </c>
      <c r="E282" s="18"/>
    </row>
    <row r="283" spans="1:5" s="9" customFormat="1" ht="16.5">
      <c r="A283" s="49">
        <v>266</v>
      </c>
      <c r="B283" s="40" t="s">
        <v>639</v>
      </c>
      <c r="C283" s="39" t="s">
        <v>10</v>
      </c>
      <c r="D283" s="27">
        <v>1</v>
      </c>
      <c r="E283" s="18"/>
    </row>
    <row r="284" spans="1:5" s="9" customFormat="1" ht="16.5">
      <c r="A284" s="49">
        <v>267</v>
      </c>
      <c r="B284" s="40" t="s">
        <v>1080</v>
      </c>
      <c r="C284" s="39" t="s">
        <v>10</v>
      </c>
      <c r="D284" s="27">
        <v>1</v>
      </c>
      <c r="E284" s="18"/>
    </row>
    <row r="285" spans="1:5" s="9" customFormat="1" ht="16.5">
      <c r="A285" s="49">
        <v>268</v>
      </c>
      <c r="B285" s="40" t="s">
        <v>1081</v>
      </c>
      <c r="C285" s="39" t="s">
        <v>10</v>
      </c>
      <c r="D285" s="27">
        <v>1</v>
      </c>
      <c r="E285" s="18"/>
    </row>
    <row r="286" spans="1:5" s="9" customFormat="1" ht="16.5">
      <c r="A286" s="49">
        <v>269</v>
      </c>
      <c r="B286" s="40" t="s">
        <v>1082</v>
      </c>
      <c r="C286" s="39" t="s">
        <v>10</v>
      </c>
      <c r="D286" s="27">
        <v>6</v>
      </c>
      <c r="E286" s="18"/>
    </row>
    <row r="287" spans="1:5" s="9" customFormat="1" ht="16.5">
      <c r="A287" s="49">
        <v>270</v>
      </c>
      <c r="B287" s="40" t="s">
        <v>208</v>
      </c>
      <c r="C287" s="39" t="s">
        <v>10</v>
      </c>
      <c r="D287" s="27">
        <v>2</v>
      </c>
      <c r="E287" s="18"/>
    </row>
    <row r="288" spans="1:5" s="1" customFormat="1" ht="16.5">
      <c r="A288" s="34"/>
      <c r="B288" s="33" t="s">
        <v>497</v>
      </c>
      <c r="C288" s="34"/>
      <c r="D288" s="35"/>
      <c r="E288" s="16"/>
    </row>
    <row r="289" spans="1:5" s="1" customFormat="1" ht="16.5">
      <c r="A289" s="36">
        <v>271</v>
      </c>
      <c r="B289" s="37" t="s">
        <v>91</v>
      </c>
      <c r="C289" s="36" t="s">
        <v>10</v>
      </c>
      <c r="D289" s="27">
        <v>8</v>
      </c>
      <c r="E289" s="16"/>
    </row>
    <row r="290" spans="1:5" s="1" customFormat="1" ht="16.5">
      <c r="A290" s="34"/>
      <c r="B290" s="33" t="s">
        <v>641</v>
      </c>
      <c r="C290" s="34"/>
      <c r="D290" s="35"/>
      <c r="E290" s="16"/>
    </row>
    <row r="291" spans="1:5" s="1" customFormat="1" ht="16.5">
      <c r="A291" s="36">
        <v>272</v>
      </c>
      <c r="B291" s="37" t="s">
        <v>92</v>
      </c>
      <c r="C291" s="36" t="s">
        <v>9</v>
      </c>
      <c r="D291" s="38">
        <v>1</v>
      </c>
      <c r="E291" s="16"/>
    </row>
    <row r="292" spans="1:5" s="9" customFormat="1" ht="16.5">
      <c r="A292" s="81"/>
      <c r="B292" s="82" t="s">
        <v>93</v>
      </c>
      <c r="C292" s="81"/>
      <c r="D292" s="83"/>
      <c r="E292" s="18"/>
    </row>
    <row r="293" spans="1:5" s="9" customFormat="1" ht="16.5">
      <c r="A293" s="39">
        <v>273</v>
      </c>
      <c r="B293" s="40" t="s">
        <v>94</v>
      </c>
      <c r="C293" s="39" t="s">
        <v>10</v>
      </c>
      <c r="D293" s="27">
        <v>80</v>
      </c>
      <c r="E293" s="18"/>
    </row>
    <row r="294" spans="1:5" s="9" customFormat="1" ht="16.5">
      <c r="A294" s="39">
        <v>274</v>
      </c>
      <c r="B294" s="40" t="s">
        <v>95</v>
      </c>
      <c r="C294" s="39" t="s">
        <v>10</v>
      </c>
      <c r="D294" s="27">
        <v>10</v>
      </c>
      <c r="E294" s="18"/>
    </row>
    <row r="295" spans="1:5" s="1" customFormat="1" ht="16.5">
      <c r="A295" s="39">
        <v>275</v>
      </c>
      <c r="B295" s="37" t="s">
        <v>96</v>
      </c>
      <c r="C295" s="36" t="s">
        <v>10</v>
      </c>
      <c r="D295" s="27">
        <v>40</v>
      </c>
      <c r="E295" s="16"/>
    </row>
    <row r="296" spans="1:5" s="1" customFormat="1" ht="16.5">
      <c r="A296" s="39">
        <v>276</v>
      </c>
      <c r="B296" s="37" t="s">
        <v>642</v>
      </c>
      <c r="C296" s="36" t="s">
        <v>10</v>
      </c>
      <c r="D296" s="27">
        <v>10</v>
      </c>
      <c r="E296" s="16"/>
    </row>
    <row r="297" spans="1:5" s="1" customFormat="1" ht="16.5">
      <c r="A297" s="39">
        <v>277</v>
      </c>
      <c r="B297" s="48" t="s">
        <v>643</v>
      </c>
      <c r="C297" s="36" t="s">
        <v>10</v>
      </c>
      <c r="D297" s="27">
        <v>40</v>
      </c>
      <c r="E297" s="16"/>
    </row>
    <row r="298" spans="1:5" s="1" customFormat="1" ht="16.5">
      <c r="A298" s="39">
        <v>278</v>
      </c>
      <c r="B298" s="48" t="s">
        <v>644</v>
      </c>
      <c r="C298" s="36" t="s">
        <v>10</v>
      </c>
      <c r="D298" s="27">
        <v>40</v>
      </c>
      <c r="E298" s="16"/>
    </row>
    <row r="299" spans="1:5" s="1" customFormat="1" ht="16.5">
      <c r="A299" s="39">
        <v>279</v>
      </c>
      <c r="B299" s="48" t="s">
        <v>645</v>
      </c>
      <c r="C299" s="36" t="s">
        <v>10</v>
      </c>
      <c r="D299" s="27">
        <v>40</v>
      </c>
      <c r="E299" s="16"/>
    </row>
    <row r="300" spans="1:5" s="1" customFormat="1" ht="16.5">
      <c r="A300" s="39">
        <v>280</v>
      </c>
      <c r="B300" s="48" t="s">
        <v>646</v>
      </c>
      <c r="C300" s="36" t="s">
        <v>10</v>
      </c>
      <c r="D300" s="27">
        <v>40</v>
      </c>
      <c r="E300" s="16"/>
    </row>
    <row r="301" spans="1:5" s="1" customFormat="1" ht="16.5">
      <c r="A301" s="39">
        <v>281</v>
      </c>
      <c r="B301" s="48" t="s">
        <v>647</v>
      </c>
      <c r="C301" s="36" t="s">
        <v>10</v>
      </c>
      <c r="D301" s="27">
        <v>40</v>
      </c>
      <c r="E301" s="16"/>
    </row>
    <row r="302" spans="1:5" s="1" customFormat="1" ht="16.5">
      <c r="A302" s="39">
        <v>282</v>
      </c>
      <c r="B302" s="65" t="s">
        <v>648</v>
      </c>
      <c r="C302" s="39" t="s">
        <v>10</v>
      </c>
      <c r="D302" s="27">
        <v>40</v>
      </c>
      <c r="E302" s="16"/>
    </row>
    <row r="303" spans="1:5" s="1" customFormat="1" ht="16.5">
      <c r="A303" s="39">
        <v>283</v>
      </c>
      <c r="B303" s="65" t="s">
        <v>1121</v>
      </c>
      <c r="C303" s="39" t="s">
        <v>10</v>
      </c>
      <c r="D303" s="27">
        <v>20</v>
      </c>
      <c r="E303" s="16"/>
    </row>
    <row r="304" spans="1:5" s="1" customFormat="1" ht="16.5">
      <c r="A304" s="100">
        <v>284</v>
      </c>
      <c r="B304" s="101" t="s">
        <v>1117</v>
      </c>
      <c r="C304" s="102" t="s">
        <v>10</v>
      </c>
      <c r="D304" s="103">
        <v>40</v>
      </c>
      <c r="E304" s="16"/>
    </row>
    <row r="305" spans="1:5" s="1" customFormat="1" ht="16.5">
      <c r="A305" s="100">
        <v>285</v>
      </c>
      <c r="B305" s="104" t="s">
        <v>1118</v>
      </c>
      <c r="C305" s="105" t="s">
        <v>10</v>
      </c>
      <c r="D305" s="103">
        <v>1</v>
      </c>
      <c r="E305" s="16"/>
    </row>
    <row r="306" spans="1:5" s="1" customFormat="1" ht="16.5">
      <c r="A306" s="100">
        <v>286</v>
      </c>
      <c r="B306" s="101" t="s">
        <v>640</v>
      </c>
      <c r="C306" s="105" t="s">
        <v>10</v>
      </c>
      <c r="D306" s="103">
        <v>10</v>
      </c>
      <c r="E306" s="16"/>
    </row>
    <row r="307" spans="1:5" s="1" customFormat="1" ht="16.5">
      <c r="A307" s="39">
        <v>287</v>
      </c>
      <c r="B307" s="106" t="s">
        <v>1119</v>
      </c>
      <c r="C307" s="105" t="s">
        <v>10</v>
      </c>
      <c r="D307" s="103">
        <v>10</v>
      </c>
      <c r="E307" s="16"/>
    </row>
    <row r="308" spans="1:5" s="1" customFormat="1" ht="16.5">
      <c r="A308" s="39">
        <v>288</v>
      </c>
      <c r="B308" s="104" t="s">
        <v>1120</v>
      </c>
      <c r="C308" s="105" t="s">
        <v>10</v>
      </c>
      <c r="D308" s="103">
        <v>10</v>
      </c>
      <c r="E308" s="16"/>
    </row>
    <row r="309" spans="1:5" s="1" customFormat="1" ht="16.5">
      <c r="A309" s="39">
        <v>289</v>
      </c>
      <c r="B309" s="104" t="s">
        <v>508</v>
      </c>
      <c r="C309" s="105" t="s">
        <v>10</v>
      </c>
      <c r="D309" s="103">
        <v>10</v>
      </c>
      <c r="E309" s="16"/>
    </row>
    <row r="310" spans="1:5" s="1" customFormat="1" ht="16.5">
      <c r="A310" s="39">
        <v>290</v>
      </c>
      <c r="B310" s="104" t="s">
        <v>1082</v>
      </c>
      <c r="C310" s="105" t="s">
        <v>10</v>
      </c>
      <c r="D310" s="103">
        <v>40</v>
      </c>
      <c r="E310" s="16"/>
    </row>
    <row r="311" spans="1:5" s="1" customFormat="1" ht="33">
      <c r="A311" s="34"/>
      <c r="B311" s="33" t="s">
        <v>145</v>
      </c>
      <c r="C311" s="34"/>
      <c r="D311" s="35"/>
      <c r="E311" s="16"/>
    </row>
    <row r="312" spans="1:5" s="1" customFormat="1" ht="16.5">
      <c r="A312" s="36">
        <v>284</v>
      </c>
      <c r="B312" s="37" t="s">
        <v>97</v>
      </c>
      <c r="C312" s="36" t="s">
        <v>10</v>
      </c>
      <c r="D312" s="38">
        <v>1</v>
      </c>
      <c r="E312" s="16"/>
    </row>
    <row r="313" spans="1:5" s="1" customFormat="1" ht="16.5">
      <c r="A313" s="36">
        <v>285</v>
      </c>
      <c r="B313" s="37" t="s">
        <v>98</v>
      </c>
      <c r="C313" s="36" t="s">
        <v>10</v>
      </c>
      <c r="D313" s="38">
        <v>1</v>
      </c>
      <c r="E313" s="16"/>
    </row>
    <row r="314" spans="1:5" s="1" customFormat="1" ht="16.5">
      <c r="A314" s="36">
        <v>286</v>
      </c>
      <c r="B314" s="37" t="s">
        <v>99</v>
      </c>
      <c r="C314" s="36" t="s">
        <v>10</v>
      </c>
      <c r="D314" s="38">
        <v>1</v>
      </c>
      <c r="E314" s="16"/>
    </row>
    <row r="315" spans="1:5" s="1" customFormat="1" ht="16.5">
      <c r="A315" s="36">
        <v>287</v>
      </c>
      <c r="B315" s="37" t="s">
        <v>100</v>
      </c>
      <c r="C315" s="36" t="s">
        <v>10</v>
      </c>
      <c r="D315" s="38">
        <v>1</v>
      </c>
      <c r="E315" s="16"/>
    </row>
    <row r="316" spans="1:5" s="1" customFormat="1" ht="16.5">
      <c r="A316" s="36">
        <v>288</v>
      </c>
      <c r="B316" s="37" t="s">
        <v>101</v>
      </c>
      <c r="C316" s="36" t="s">
        <v>9</v>
      </c>
      <c r="D316" s="38">
        <v>1</v>
      </c>
      <c r="E316" s="16"/>
    </row>
    <row r="317" spans="1:5" s="1" customFormat="1" ht="16.5">
      <c r="A317" s="36">
        <v>289</v>
      </c>
      <c r="B317" s="37" t="s">
        <v>102</v>
      </c>
      <c r="C317" s="36" t="s">
        <v>10</v>
      </c>
      <c r="D317" s="38">
        <v>1</v>
      </c>
      <c r="E317" s="16"/>
    </row>
    <row r="318" spans="1:5" s="1" customFormat="1" ht="16.5">
      <c r="A318" s="36">
        <v>290</v>
      </c>
      <c r="B318" s="37" t="s">
        <v>103</v>
      </c>
      <c r="C318" s="36" t="s">
        <v>9</v>
      </c>
      <c r="D318" s="38">
        <v>1</v>
      </c>
      <c r="E318" s="16"/>
    </row>
    <row r="319" spans="1:5" s="1" customFormat="1" ht="16.5">
      <c r="A319" s="36">
        <v>291</v>
      </c>
      <c r="B319" s="37" t="s">
        <v>98</v>
      </c>
      <c r="C319" s="36" t="s">
        <v>10</v>
      </c>
      <c r="D319" s="38">
        <v>7</v>
      </c>
      <c r="E319" s="16"/>
    </row>
    <row r="320" spans="1:5" s="1" customFormat="1" ht="16.5">
      <c r="A320" s="36">
        <v>292</v>
      </c>
      <c r="B320" s="37" t="s">
        <v>99</v>
      </c>
      <c r="C320" s="36" t="s">
        <v>10</v>
      </c>
      <c r="D320" s="38">
        <v>7</v>
      </c>
      <c r="E320" s="16"/>
    </row>
    <row r="321" spans="1:5" s="1" customFormat="1" ht="16.5">
      <c r="A321" s="36">
        <v>293</v>
      </c>
      <c r="B321" s="37" t="s">
        <v>100</v>
      </c>
      <c r="C321" s="36" t="s">
        <v>10</v>
      </c>
      <c r="D321" s="38">
        <v>7</v>
      </c>
      <c r="E321" s="16"/>
    </row>
    <row r="322" spans="1:5" s="1" customFormat="1" ht="16.5">
      <c r="A322" s="36">
        <v>294</v>
      </c>
      <c r="B322" s="37" t="s">
        <v>103</v>
      </c>
      <c r="C322" s="36" t="s">
        <v>9</v>
      </c>
      <c r="D322" s="38">
        <v>7</v>
      </c>
      <c r="E322" s="16"/>
    </row>
    <row r="323" spans="1:5" s="1" customFormat="1" ht="16.5">
      <c r="A323" s="36">
        <v>295</v>
      </c>
      <c r="B323" s="37" t="s">
        <v>102</v>
      </c>
      <c r="C323" s="36" t="s">
        <v>10</v>
      </c>
      <c r="D323" s="38">
        <v>7</v>
      </c>
      <c r="E323" s="16"/>
    </row>
    <row r="324" spans="1:5" s="1" customFormat="1" ht="16.5">
      <c r="A324" s="36">
        <v>296</v>
      </c>
      <c r="B324" s="33" t="s">
        <v>139</v>
      </c>
      <c r="C324" s="34"/>
      <c r="D324" s="35"/>
      <c r="E324" s="16"/>
    </row>
    <row r="325" spans="1:5" s="1" customFormat="1" ht="16.5">
      <c r="A325" s="36">
        <v>297</v>
      </c>
      <c r="B325" s="37" t="s">
        <v>94</v>
      </c>
      <c r="C325" s="36" t="s">
        <v>10</v>
      </c>
      <c r="D325" s="38">
        <v>1</v>
      </c>
      <c r="E325" s="16"/>
    </row>
    <row r="326" spans="1:5" s="1" customFormat="1" ht="16.5">
      <c r="A326" s="36">
        <v>298</v>
      </c>
      <c r="B326" s="37" t="s">
        <v>140</v>
      </c>
      <c r="C326" s="36" t="s">
        <v>10</v>
      </c>
      <c r="D326" s="38">
        <v>1</v>
      </c>
      <c r="E326" s="16"/>
    </row>
    <row r="327" spans="1:5" s="1" customFormat="1" ht="16.5">
      <c r="A327" s="36">
        <v>299</v>
      </c>
      <c r="B327" s="37" t="s">
        <v>141</v>
      </c>
      <c r="C327" s="36" t="s">
        <v>10</v>
      </c>
      <c r="D327" s="38">
        <v>1</v>
      </c>
      <c r="E327" s="16"/>
    </row>
    <row r="328" spans="1:5" s="1" customFormat="1" ht="16.5">
      <c r="A328" s="36">
        <v>300</v>
      </c>
      <c r="B328" s="37" t="s">
        <v>142</v>
      </c>
      <c r="C328" s="36" t="s">
        <v>10</v>
      </c>
      <c r="D328" s="38">
        <v>6</v>
      </c>
      <c r="E328" s="16"/>
    </row>
    <row r="329" spans="1:5" s="1" customFormat="1" ht="16.5">
      <c r="A329" s="36">
        <v>301</v>
      </c>
      <c r="B329" s="37" t="s">
        <v>143</v>
      </c>
      <c r="C329" s="36" t="s">
        <v>10</v>
      </c>
      <c r="D329" s="38">
        <v>1</v>
      </c>
      <c r="E329" s="16"/>
    </row>
    <row r="330" spans="1:5" s="1" customFormat="1" ht="16.5">
      <c r="A330" s="36">
        <v>302</v>
      </c>
      <c r="B330" s="37" t="s">
        <v>144</v>
      </c>
      <c r="C330" s="36" t="s">
        <v>10</v>
      </c>
      <c r="D330" s="38">
        <v>6</v>
      </c>
      <c r="E330" s="16"/>
    </row>
    <row r="331" spans="1:5" s="1" customFormat="1" ht="16.5">
      <c r="A331" s="34"/>
      <c r="B331" s="33" t="s">
        <v>16</v>
      </c>
      <c r="C331" s="34"/>
      <c r="D331" s="35"/>
      <c r="E331" s="16"/>
    </row>
    <row r="332" spans="1:5" s="1" customFormat="1" ht="16.5">
      <c r="A332" s="36">
        <v>303</v>
      </c>
      <c r="B332" s="37" t="s">
        <v>961</v>
      </c>
      <c r="C332" s="36" t="s">
        <v>9</v>
      </c>
      <c r="D332" s="38">
        <v>1</v>
      </c>
      <c r="E332" s="16"/>
    </row>
    <row r="333" spans="1:5" s="1" customFormat="1" ht="30.75" customHeight="1">
      <c r="A333" s="36">
        <v>304</v>
      </c>
      <c r="B333" s="37" t="s">
        <v>962</v>
      </c>
      <c r="C333" s="36" t="s">
        <v>17</v>
      </c>
      <c r="D333" s="38">
        <v>1</v>
      </c>
      <c r="E333" s="16"/>
    </row>
    <row r="334" spans="1:5" s="1" customFormat="1" ht="30.75" customHeight="1">
      <c r="A334" s="36">
        <v>305</v>
      </c>
      <c r="B334" s="37" t="s">
        <v>963</v>
      </c>
      <c r="C334" s="36" t="s">
        <v>17</v>
      </c>
      <c r="D334" s="38">
        <v>1</v>
      </c>
      <c r="E334" s="16"/>
    </row>
    <row r="335" spans="1:5" s="1" customFormat="1" ht="16.5">
      <c r="A335" s="36">
        <v>306</v>
      </c>
      <c r="B335" s="37" t="s">
        <v>146</v>
      </c>
      <c r="C335" s="36" t="s">
        <v>147</v>
      </c>
      <c r="D335" s="38">
        <v>1</v>
      </c>
      <c r="E335" s="16"/>
    </row>
    <row r="336" spans="1:5" s="1" customFormat="1" ht="16.5">
      <c r="A336" s="36">
        <v>307</v>
      </c>
      <c r="B336" s="37" t="s">
        <v>148</v>
      </c>
      <c r="C336" s="36" t="s">
        <v>10</v>
      </c>
      <c r="D336" s="38">
        <v>2</v>
      </c>
      <c r="E336" s="16"/>
    </row>
    <row r="337" spans="1:5" s="1" customFormat="1" ht="16.5">
      <c r="A337" s="36">
        <v>308</v>
      </c>
      <c r="B337" s="37" t="s">
        <v>498</v>
      </c>
      <c r="C337" s="36" t="s">
        <v>10</v>
      </c>
      <c r="D337" s="38">
        <v>1</v>
      </c>
      <c r="E337" s="16"/>
    </row>
    <row r="338" spans="1:5" s="1" customFormat="1" ht="16.5">
      <c r="A338" s="36">
        <v>309</v>
      </c>
      <c r="B338" s="37" t="s">
        <v>149</v>
      </c>
      <c r="C338" s="36" t="s">
        <v>10</v>
      </c>
      <c r="D338" s="38">
        <v>1</v>
      </c>
      <c r="E338" s="16"/>
    </row>
    <row r="339" spans="1:5" s="1" customFormat="1" ht="16.5">
      <c r="A339" s="36">
        <v>310</v>
      </c>
      <c r="B339" s="37" t="s">
        <v>150</v>
      </c>
      <c r="C339" s="36" t="s">
        <v>10</v>
      </c>
      <c r="D339" s="38">
        <v>1</v>
      </c>
      <c r="E339" s="16"/>
    </row>
    <row r="340" spans="1:5" s="1" customFormat="1" ht="16.5">
      <c r="A340" s="36">
        <v>311</v>
      </c>
      <c r="B340" s="37" t="s">
        <v>151</v>
      </c>
      <c r="C340" s="36" t="s">
        <v>10</v>
      </c>
      <c r="D340" s="38">
        <v>1</v>
      </c>
      <c r="E340" s="16"/>
    </row>
    <row r="341" spans="1:5" s="1" customFormat="1" ht="16.5">
      <c r="A341" s="36">
        <v>312</v>
      </c>
      <c r="B341" s="37" t="s">
        <v>152</v>
      </c>
      <c r="C341" s="36" t="s">
        <v>10</v>
      </c>
      <c r="D341" s="38">
        <v>1</v>
      </c>
      <c r="E341" s="16"/>
    </row>
    <row r="342" spans="1:5" s="1" customFormat="1" ht="16.5">
      <c r="A342" s="36">
        <v>313</v>
      </c>
      <c r="B342" s="37" t="s">
        <v>153</v>
      </c>
      <c r="C342" s="36" t="s">
        <v>10</v>
      </c>
      <c r="D342" s="38">
        <v>1</v>
      </c>
      <c r="E342" s="16"/>
    </row>
    <row r="343" spans="1:5" s="1" customFormat="1" ht="16.5">
      <c r="A343" s="36">
        <v>314</v>
      </c>
      <c r="B343" s="37" t="s">
        <v>154</v>
      </c>
      <c r="C343" s="36" t="s">
        <v>10</v>
      </c>
      <c r="D343" s="38">
        <v>1</v>
      </c>
      <c r="E343" s="16"/>
    </row>
    <row r="344" spans="1:5" s="1" customFormat="1" ht="16.5">
      <c r="A344" s="36">
        <v>315</v>
      </c>
      <c r="B344" s="37" t="s">
        <v>499</v>
      </c>
      <c r="C344" s="36" t="s">
        <v>17</v>
      </c>
      <c r="D344" s="38">
        <v>1</v>
      </c>
      <c r="E344" s="16"/>
    </row>
    <row r="345" spans="1:5" s="1" customFormat="1" ht="16.5">
      <c r="A345" s="36">
        <v>316</v>
      </c>
      <c r="B345" s="37" t="s">
        <v>155</v>
      </c>
      <c r="C345" s="36" t="s">
        <v>10</v>
      </c>
      <c r="D345" s="38">
        <v>1</v>
      </c>
      <c r="E345" s="16"/>
    </row>
    <row r="346" spans="1:5" s="1" customFormat="1" ht="16.5">
      <c r="A346" s="36">
        <v>317</v>
      </c>
      <c r="B346" s="37" t="s">
        <v>156</v>
      </c>
      <c r="C346" s="36" t="s">
        <v>10</v>
      </c>
      <c r="D346" s="38">
        <v>1</v>
      </c>
      <c r="E346" s="16"/>
    </row>
    <row r="347" spans="1:5" s="1" customFormat="1" ht="16.5">
      <c r="A347" s="36">
        <v>318</v>
      </c>
      <c r="B347" s="37" t="s">
        <v>157</v>
      </c>
      <c r="C347" s="36" t="s">
        <v>10</v>
      </c>
      <c r="D347" s="38">
        <v>1</v>
      </c>
      <c r="E347" s="16"/>
    </row>
    <row r="348" spans="1:5" s="1" customFormat="1" ht="16.5">
      <c r="A348" s="36">
        <v>319</v>
      </c>
      <c r="B348" s="37" t="s">
        <v>158</v>
      </c>
      <c r="C348" s="36" t="s">
        <v>10</v>
      </c>
      <c r="D348" s="38">
        <v>2</v>
      </c>
      <c r="E348" s="16"/>
    </row>
    <row r="349" spans="1:5" s="1" customFormat="1" ht="16.5">
      <c r="A349" s="36">
        <v>320</v>
      </c>
      <c r="B349" s="37" t="s">
        <v>190</v>
      </c>
      <c r="C349" s="36" t="s">
        <v>10</v>
      </c>
      <c r="D349" s="38">
        <v>2</v>
      </c>
      <c r="E349" s="16"/>
    </row>
    <row r="350" spans="1:5" s="1" customFormat="1" ht="16.5">
      <c r="A350" s="36">
        <v>321</v>
      </c>
      <c r="B350" s="37" t="s">
        <v>103</v>
      </c>
      <c r="C350" s="36" t="s">
        <v>10</v>
      </c>
      <c r="D350" s="38">
        <v>1</v>
      </c>
      <c r="E350" s="16"/>
    </row>
    <row r="351" spans="1:5" s="1" customFormat="1" ht="16.5">
      <c r="A351" s="36">
        <v>322</v>
      </c>
      <c r="B351" s="37" t="s">
        <v>159</v>
      </c>
      <c r="C351" s="36" t="s">
        <v>10</v>
      </c>
      <c r="D351" s="38">
        <v>1</v>
      </c>
      <c r="E351" s="16"/>
    </row>
    <row r="352" spans="1:5" s="1" customFormat="1" ht="16.5">
      <c r="A352" s="36">
        <v>323</v>
      </c>
      <c r="B352" s="37" t="s">
        <v>160</v>
      </c>
      <c r="C352" s="36" t="s">
        <v>10</v>
      </c>
      <c r="D352" s="38">
        <v>1</v>
      </c>
      <c r="E352" s="16"/>
    </row>
    <row r="353" spans="1:5" s="1" customFormat="1" ht="16.5">
      <c r="A353" s="36">
        <v>324</v>
      </c>
      <c r="B353" s="37" t="s">
        <v>161</v>
      </c>
      <c r="C353" s="36" t="s">
        <v>10</v>
      </c>
      <c r="D353" s="38">
        <v>3</v>
      </c>
      <c r="E353" s="16"/>
    </row>
    <row r="354" spans="1:5" s="1" customFormat="1" ht="16.5">
      <c r="A354" s="36">
        <v>325</v>
      </c>
      <c r="B354" s="37" t="s">
        <v>500</v>
      </c>
      <c r="C354" s="36" t="s">
        <v>17</v>
      </c>
      <c r="D354" s="38">
        <v>3</v>
      </c>
      <c r="E354" s="16"/>
    </row>
    <row r="355" spans="1:5" s="1" customFormat="1" ht="16.5">
      <c r="A355" s="36">
        <v>326</v>
      </c>
      <c r="B355" s="37" t="s">
        <v>162</v>
      </c>
      <c r="C355" s="36" t="s">
        <v>10</v>
      </c>
      <c r="D355" s="38">
        <v>2</v>
      </c>
      <c r="E355" s="16"/>
    </row>
    <row r="356" spans="1:5" s="1" customFormat="1" ht="16.5">
      <c r="A356" s="36"/>
      <c r="B356" s="33" t="s">
        <v>649</v>
      </c>
      <c r="C356" s="34"/>
      <c r="D356" s="35"/>
      <c r="E356" s="16"/>
    </row>
    <row r="357" spans="1:5" s="1" customFormat="1" ht="16.5">
      <c r="A357" s="36">
        <v>327</v>
      </c>
      <c r="B357" s="37" t="s">
        <v>964</v>
      </c>
      <c r="C357" s="36" t="s">
        <v>34</v>
      </c>
      <c r="D357" s="38">
        <v>1</v>
      </c>
      <c r="E357" s="16"/>
    </row>
    <row r="358" spans="1:5" s="1" customFormat="1" ht="16.5">
      <c r="A358" s="36">
        <v>328</v>
      </c>
      <c r="B358" s="37" t="s">
        <v>136</v>
      </c>
      <c r="C358" s="36" t="s">
        <v>10</v>
      </c>
      <c r="D358" s="38">
        <v>1</v>
      </c>
      <c r="E358" s="16"/>
    </row>
    <row r="359" spans="1:5" s="1" customFormat="1" ht="16.5">
      <c r="A359" s="36">
        <v>329</v>
      </c>
      <c r="B359" s="37" t="s">
        <v>137</v>
      </c>
      <c r="C359" s="36" t="s">
        <v>10</v>
      </c>
      <c r="D359" s="38">
        <v>2</v>
      </c>
      <c r="E359" s="16"/>
    </row>
    <row r="360" spans="1:5" s="1" customFormat="1" ht="16.5">
      <c r="A360" s="36">
        <v>330</v>
      </c>
      <c r="B360" s="37" t="s">
        <v>138</v>
      </c>
      <c r="C360" s="36" t="s">
        <v>10</v>
      </c>
      <c r="D360" s="38">
        <v>1</v>
      </c>
      <c r="E360" s="16"/>
    </row>
    <row r="361" spans="1:5" s="1" customFormat="1" ht="16.5">
      <c r="A361" s="36">
        <v>331</v>
      </c>
      <c r="B361" s="37" t="s">
        <v>163</v>
      </c>
      <c r="C361" s="36" t="s">
        <v>17</v>
      </c>
      <c r="D361" s="38">
        <v>1</v>
      </c>
      <c r="E361" s="16"/>
    </row>
    <row r="362" spans="1:5" s="1" customFormat="1" ht="16.5">
      <c r="A362" s="36">
        <v>332</v>
      </c>
      <c r="B362" s="37" t="s">
        <v>160</v>
      </c>
      <c r="C362" s="36" t="s">
        <v>10</v>
      </c>
      <c r="D362" s="38">
        <v>2</v>
      </c>
      <c r="E362" s="16"/>
    </row>
    <row r="363" spans="1:5" s="1" customFormat="1" ht="16.5">
      <c r="A363" s="36">
        <v>333</v>
      </c>
      <c r="B363" s="37" t="s">
        <v>164</v>
      </c>
      <c r="C363" s="36" t="s">
        <v>10</v>
      </c>
      <c r="D363" s="38">
        <v>1</v>
      </c>
      <c r="E363" s="16"/>
    </row>
    <row r="364" spans="1:5" s="1" customFormat="1" ht="16.5">
      <c r="A364" s="36">
        <v>334</v>
      </c>
      <c r="B364" s="37" t="s">
        <v>165</v>
      </c>
      <c r="C364" s="36" t="s">
        <v>10</v>
      </c>
      <c r="D364" s="38">
        <v>30</v>
      </c>
      <c r="E364" s="16"/>
    </row>
    <row r="365" spans="1:5" s="1" customFormat="1" ht="16.5">
      <c r="A365" s="36">
        <v>335</v>
      </c>
      <c r="B365" s="37" t="s">
        <v>166</v>
      </c>
      <c r="C365" s="36" t="s">
        <v>10</v>
      </c>
      <c r="D365" s="38">
        <v>1</v>
      </c>
      <c r="E365" s="16"/>
    </row>
    <row r="366" spans="1:5" s="1" customFormat="1" ht="16.5">
      <c r="A366" s="36">
        <v>336</v>
      </c>
      <c r="B366" s="37" t="s">
        <v>167</v>
      </c>
      <c r="C366" s="36" t="s">
        <v>10</v>
      </c>
      <c r="D366" s="38">
        <v>1</v>
      </c>
      <c r="E366" s="16"/>
    </row>
    <row r="367" spans="1:5" s="1" customFormat="1" ht="16.5">
      <c r="A367" s="36">
        <v>337</v>
      </c>
      <c r="B367" s="37" t="s">
        <v>168</v>
      </c>
      <c r="C367" s="36" t="s">
        <v>10</v>
      </c>
      <c r="D367" s="38">
        <v>1</v>
      </c>
      <c r="E367" s="16"/>
    </row>
    <row r="368" spans="1:5" s="1" customFormat="1" ht="16.5">
      <c r="A368" s="36">
        <v>338</v>
      </c>
      <c r="B368" s="37" t="s">
        <v>169</v>
      </c>
      <c r="C368" s="36" t="s">
        <v>10</v>
      </c>
      <c r="D368" s="38">
        <v>1</v>
      </c>
      <c r="E368" s="16"/>
    </row>
    <row r="369" spans="1:5" s="1" customFormat="1" ht="16.5">
      <c r="A369" s="36">
        <v>339</v>
      </c>
      <c r="B369" s="37" t="s">
        <v>99</v>
      </c>
      <c r="C369" s="36" t="s">
        <v>10</v>
      </c>
      <c r="D369" s="38">
        <v>11</v>
      </c>
      <c r="E369" s="16"/>
    </row>
    <row r="370" spans="1:5" s="1" customFormat="1" ht="16.5">
      <c r="A370" s="36">
        <v>340</v>
      </c>
      <c r="B370" s="37" t="s">
        <v>103</v>
      </c>
      <c r="C370" s="36" t="s">
        <v>10</v>
      </c>
      <c r="D370" s="38">
        <v>1</v>
      </c>
      <c r="E370" s="16"/>
    </row>
    <row r="371" spans="1:5" s="1" customFormat="1" ht="16.5">
      <c r="A371" s="36">
        <v>341</v>
      </c>
      <c r="B371" s="37" t="s">
        <v>170</v>
      </c>
      <c r="C371" s="36" t="s">
        <v>10</v>
      </c>
      <c r="D371" s="38">
        <v>1</v>
      </c>
      <c r="E371" s="16"/>
    </row>
    <row r="372" spans="1:5" s="1" customFormat="1" ht="16.5">
      <c r="A372" s="36">
        <v>342</v>
      </c>
      <c r="B372" s="37" t="s">
        <v>160</v>
      </c>
      <c r="C372" s="36" t="s">
        <v>10</v>
      </c>
      <c r="D372" s="38">
        <v>1</v>
      </c>
      <c r="E372" s="16"/>
    </row>
    <row r="373" spans="1:5" s="1" customFormat="1" ht="16.5">
      <c r="A373" s="36">
        <v>343</v>
      </c>
      <c r="B373" s="37" t="s">
        <v>171</v>
      </c>
      <c r="C373" s="36" t="s">
        <v>10</v>
      </c>
      <c r="D373" s="38">
        <v>1</v>
      </c>
      <c r="E373" s="16"/>
    </row>
    <row r="374" spans="1:5" s="1" customFormat="1" ht="16.5">
      <c r="A374" s="36">
        <v>344</v>
      </c>
      <c r="B374" s="37" t="s">
        <v>172</v>
      </c>
      <c r="C374" s="36" t="s">
        <v>10</v>
      </c>
      <c r="D374" s="38">
        <v>2</v>
      </c>
      <c r="E374" s="16"/>
    </row>
    <row r="375" spans="1:5" s="1" customFormat="1" ht="16.5">
      <c r="A375" s="36">
        <v>345</v>
      </c>
      <c r="B375" s="37" t="s">
        <v>173</v>
      </c>
      <c r="C375" s="36" t="s">
        <v>9</v>
      </c>
      <c r="D375" s="38">
        <v>2</v>
      </c>
      <c r="E375" s="16"/>
    </row>
    <row r="376" spans="1:5" s="1" customFormat="1" ht="16.5">
      <c r="A376" s="36">
        <v>346</v>
      </c>
      <c r="B376" s="37" t="s">
        <v>174</v>
      </c>
      <c r="C376" s="36" t="s">
        <v>10</v>
      </c>
      <c r="D376" s="38">
        <v>2</v>
      </c>
      <c r="E376" s="16"/>
    </row>
    <row r="377" spans="1:5" s="1" customFormat="1" ht="16.5">
      <c r="A377" s="36">
        <v>347</v>
      </c>
      <c r="B377" s="37" t="s">
        <v>175</v>
      </c>
      <c r="C377" s="36" t="s">
        <v>10</v>
      </c>
      <c r="D377" s="38">
        <v>1</v>
      </c>
      <c r="E377" s="16"/>
    </row>
    <row r="378" spans="1:5" s="1" customFormat="1" ht="16.5">
      <c r="A378" s="36">
        <v>348</v>
      </c>
      <c r="B378" s="37" t="s">
        <v>176</v>
      </c>
      <c r="C378" s="36" t="s">
        <v>9</v>
      </c>
      <c r="D378" s="38">
        <v>1</v>
      </c>
      <c r="E378" s="16"/>
    </row>
    <row r="379" spans="1:5" s="1" customFormat="1" ht="16.5">
      <c r="A379" s="36">
        <v>349</v>
      </c>
      <c r="B379" s="37" t="s">
        <v>650</v>
      </c>
      <c r="C379" s="36" t="s">
        <v>32</v>
      </c>
      <c r="D379" s="38">
        <v>1</v>
      </c>
      <c r="E379" s="16"/>
    </row>
    <row r="380" spans="1:5" s="1" customFormat="1" ht="16.5">
      <c r="A380" s="36">
        <v>350</v>
      </c>
      <c r="B380" s="37" t="s">
        <v>651</v>
      </c>
      <c r="C380" s="36" t="s">
        <v>32</v>
      </c>
      <c r="D380" s="38">
        <v>1</v>
      </c>
      <c r="E380" s="16"/>
    </row>
    <row r="381" spans="1:5" s="1" customFormat="1" ht="16.5">
      <c r="A381" s="36">
        <v>351</v>
      </c>
      <c r="B381" s="37" t="s">
        <v>652</v>
      </c>
      <c r="C381" s="36" t="s">
        <v>32</v>
      </c>
      <c r="D381" s="38">
        <v>1</v>
      </c>
      <c r="E381" s="16"/>
    </row>
    <row r="382" spans="1:5" s="1" customFormat="1" ht="16.5">
      <c r="A382" s="36">
        <v>352</v>
      </c>
      <c r="B382" s="37" t="s">
        <v>653</v>
      </c>
      <c r="C382" s="36" t="s">
        <v>32</v>
      </c>
      <c r="D382" s="38">
        <v>1</v>
      </c>
      <c r="E382" s="16"/>
    </row>
    <row r="383" spans="1:5" s="1" customFormat="1" ht="16.5">
      <c r="A383" s="36">
        <v>353</v>
      </c>
      <c r="B383" s="37" t="s">
        <v>654</v>
      </c>
      <c r="C383" s="36" t="s">
        <v>32</v>
      </c>
      <c r="D383" s="38">
        <v>2</v>
      </c>
      <c r="E383" s="16"/>
    </row>
    <row r="384" spans="1:5" s="9" customFormat="1" ht="16.5">
      <c r="A384" s="36">
        <v>354</v>
      </c>
      <c r="B384" s="40" t="s">
        <v>570</v>
      </c>
      <c r="C384" s="39" t="s">
        <v>32</v>
      </c>
      <c r="D384" s="27">
        <v>2</v>
      </c>
      <c r="E384" s="18"/>
    </row>
    <row r="385" spans="1:5" s="1" customFormat="1" ht="16.5">
      <c r="A385" s="36">
        <v>355</v>
      </c>
      <c r="B385" s="37" t="s">
        <v>655</v>
      </c>
      <c r="C385" s="36" t="s">
        <v>568</v>
      </c>
      <c r="D385" s="38">
        <v>1</v>
      </c>
      <c r="E385" s="16"/>
    </row>
    <row r="386" spans="1:5" s="1" customFormat="1" ht="16.5">
      <c r="A386" s="36">
        <v>356</v>
      </c>
      <c r="B386" s="37" t="s">
        <v>656</v>
      </c>
      <c r="C386" s="36" t="s">
        <v>32</v>
      </c>
      <c r="D386" s="38">
        <v>1</v>
      </c>
      <c r="E386" s="16"/>
    </row>
    <row r="387" spans="1:5" s="1" customFormat="1" ht="16.5">
      <c r="A387" s="36">
        <v>357</v>
      </c>
      <c r="B387" s="37" t="s">
        <v>657</v>
      </c>
      <c r="C387" s="36" t="s">
        <v>32</v>
      </c>
      <c r="D387" s="38">
        <v>1</v>
      </c>
      <c r="E387" s="16"/>
    </row>
    <row r="388" spans="1:5" s="1" customFormat="1" ht="16.5">
      <c r="A388" s="36">
        <v>358</v>
      </c>
      <c r="B388" s="37" t="s">
        <v>658</v>
      </c>
      <c r="C388" s="36" t="s">
        <v>659</v>
      </c>
      <c r="D388" s="38">
        <v>1</v>
      </c>
      <c r="E388" s="16"/>
    </row>
    <row r="389" spans="1:5" s="9" customFormat="1" ht="16.5">
      <c r="A389" s="36">
        <v>359</v>
      </c>
      <c r="B389" s="40" t="s">
        <v>660</v>
      </c>
      <c r="C389" s="39" t="s">
        <v>32</v>
      </c>
      <c r="D389" s="27">
        <v>4</v>
      </c>
      <c r="E389" s="18"/>
    </row>
    <row r="390" spans="1:5" s="1" customFormat="1" ht="16.5">
      <c r="A390" s="36">
        <v>360</v>
      </c>
      <c r="B390" s="37" t="s">
        <v>661</v>
      </c>
      <c r="C390" s="36" t="s">
        <v>32</v>
      </c>
      <c r="D390" s="38">
        <v>1</v>
      </c>
      <c r="E390" s="16"/>
    </row>
    <row r="391" spans="1:5" s="1" customFormat="1" ht="16.5">
      <c r="A391" s="36">
        <v>361</v>
      </c>
      <c r="B391" s="37" t="s">
        <v>662</v>
      </c>
      <c r="C391" s="36" t="s">
        <v>568</v>
      </c>
      <c r="D391" s="38">
        <v>2</v>
      </c>
      <c r="E391" s="16"/>
    </row>
    <row r="392" spans="1:5" s="1" customFormat="1" ht="16.5">
      <c r="A392" s="36">
        <v>362</v>
      </c>
      <c r="B392" s="37" t="s">
        <v>663</v>
      </c>
      <c r="C392" s="36" t="s">
        <v>32</v>
      </c>
      <c r="D392" s="38">
        <v>1</v>
      </c>
      <c r="E392" s="16"/>
    </row>
    <row r="393" spans="1:5" s="1" customFormat="1" ht="16.5">
      <c r="A393" s="36">
        <v>363</v>
      </c>
      <c r="B393" s="37" t="s">
        <v>485</v>
      </c>
      <c r="C393" s="36" t="s">
        <v>32</v>
      </c>
      <c r="D393" s="38">
        <v>1</v>
      </c>
      <c r="E393" s="16"/>
    </row>
    <row r="394" spans="1:5" s="9" customFormat="1" ht="16.5">
      <c r="A394" s="36">
        <v>364</v>
      </c>
      <c r="B394" s="40" t="s">
        <v>1073</v>
      </c>
      <c r="C394" s="39" t="s">
        <v>10</v>
      </c>
      <c r="D394" s="27">
        <v>2</v>
      </c>
      <c r="E394" s="18"/>
    </row>
    <row r="395" spans="1:5" s="9" customFormat="1" ht="16.5">
      <c r="A395" s="36">
        <v>365</v>
      </c>
      <c r="B395" s="40" t="s">
        <v>1074</v>
      </c>
      <c r="C395" s="39" t="s">
        <v>10</v>
      </c>
      <c r="D395" s="27">
        <v>5</v>
      </c>
      <c r="E395" s="18"/>
    </row>
    <row r="396" spans="1:5" s="9" customFormat="1" ht="16.5">
      <c r="A396" s="36">
        <v>366</v>
      </c>
      <c r="B396" s="40" t="s">
        <v>141</v>
      </c>
      <c r="C396" s="39" t="s">
        <v>10</v>
      </c>
      <c r="D396" s="27">
        <v>1</v>
      </c>
      <c r="E396" s="18"/>
    </row>
    <row r="397" spans="1:5" s="9" customFormat="1" ht="16.5">
      <c r="A397" s="36">
        <v>367</v>
      </c>
      <c r="B397" s="40" t="s">
        <v>1075</v>
      </c>
      <c r="C397" s="39" t="s">
        <v>10</v>
      </c>
      <c r="D397" s="27">
        <v>1</v>
      </c>
      <c r="E397" s="18"/>
    </row>
    <row r="398" spans="1:5" s="9" customFormat="1" ht="16.5">
      <c r="A398" s="36">
        <v>368</v>
      </c>
      <c r="B398" s="40" t="s">
        <v>1076</v>
      </c>
      <c r="C398" s="39" t="s">
        <v>10</v>
      </c>
      <c r="D398" s="27">
        <v>1</v>
      </c>
      <c r="E398" s="18"/>
    </row>
    <row r="399" spans="1:5" s="9" customFormat="1" ht="16.5">
      <c r="A399" s="36">
        <v>369</v>
      </c>
      <c r="B399" s="40" t="s">
        <v>1077</v>
      </c>
      <c r="C399" s="39" t="s">
        <v>10</v>
      </c>
      <c r="D399" s="27">
        <v>1</v>
      </c>
      <c r="E399" s="18"/>
    </row>
    <row r="400" spans="1:5" s="9" customFormat="1" ht="16.5">
      <c r="A400" s="36">
        <v>370</v>
      </c>
      <c r="B400" s="40" t="s">
        <v>236</v>
      </c>
      <c r="C400" s="39" t="s">
        <v>10</v>
      </c>
      <c r="D400" s="27">
        <v>1</v>
      </c>
      <c r="E400" s="18"/>
    </row>
    <row r="401" spans="1:5" s="1" customFormat="1" ht="16.5">
      <c r="A401" s="34"/>
      <c r="B401" s="33" t="s">
        <v>1083</v>
      </c>
      <c r="C401" s="34"/>
      <c r="D401" s="35"/>
      <c r="E401" s="16"/>
    </row>
    <row r="402" spans="1:5" s="108" customFormat="1" ht="16.5">
      <c r="A402" s="110">
        <v>371</v>
      </c>
      <c r="B402" s="111" t="s">
        <v>177</v>
      </c>
      <c r="C402" s="110" t="s">
        <v>10</v>
      </c>
      <c r="D402" s="109">
        <v>3</v>
      </c>
      <c r="E402" s="107"/>
    </row>
    <row r="403" spans="1:5" s="108" customFormat="1" ht="16.5">
      <c r="A403" s="110">
        <v>372</v>
      </c>
      <c r="B403" s="111" t="s">
        <v>178</v>
      </c>
      <c r="C403" s="110" t="s">
        <v>10</v>
      </c>
      <c r="D403" s="109">
        <v>3</v>
      </c>
      <c r="E403" s="107"/>
    </row>
    <row r="404" spans="1:5" s="108" customFormat="1" ht="16.5">
      <c r="A404" s="110">
        <v>373</v>
      </c>
      <c r="B404" s="111" t="s">
        <v>179</v>
      </c>
      <c r="C404" s="110" t="s">
        <v>10</v>
      </c>
      <c r="D404" s="109">
        <v>3</v>
      </c>
      <c r="E404" s="107"/>
    </row>
    <row r="405" spans="1:5" s="108" customFormat="1" ht="16.5">
      <c r="A405" s="110">
        <v>374</v>
      </c>
      <c r="B405" s="111" t="s">
        <v>180</v>
      </c>
      <c r="C405" s="110" t="s">
        <v>17</v>
      </c>
      <c r="D405" s="109">
        <v>2</v>
      </c>
      <c r="E405" s="107"/>
    </row>
    <row r="406" spans="1:5" s="108" customFormat="1" ht="16.5">
      <c r="A406" s="110">
        <v>375</v>
      </c>
      <c r="B406" s="111" t="s">
        <v>181</v>
      </c>
      <c r="C406" s="110" t="s">
        <v>10</v>
      </c>
      <c r="D406" s="109">
        <v>2</v>
      </c>
      <c r="E406" s="107"/>
    </row>
    <row r="407" spans="1:5" s="108" customFormat="1" ht="16.5">
      <c r="A407" s="110">
        <v>376</v>
      </c>
      <c r="B407" s="111" t="s">
        <v>182</v>
      </c>
      <c r="C407" s="110" t="s">
        <v>10</v>
      </c>
      <c r="D407" s="109">
        <v>2</v>
      </c>
      <c r="E407" s="107"/>
    </row>
    <row r="408" spans="1:5" s="108" customFormat="1" ht="16.5">
      <c r="A408" s="110">
        <v>377</v>
      </c>
      <c r="B408" s="111" t="s">
        <v>183</v>
      </c>
      <c r="C408" s="110" t="s">
        <v>10</v>
      </c>
      <c r="D408" s="109">
        <v>2</v>
      </c>
      <c r="E408" s="107"/>
    </row>
    <row r="409" spans="1:5" s="108" customFormat="1" ht="16.5">
      <c r="A409" s="110">
        <v>378</v>
      </c>
      <c r="B409" s="111" t="s">
        <v>184</v>
      </c>
      <c r="C409" s="110" t="s">
        <v>10</v>
      </c>
      <c r="D409" s="109">
        <v>2</v>
      </c>
      <c r="E409" s="107"/>
    </row>
    <row r="410" spans="1:5" s="108" customFormat="1" ht="16.5">
      <c r="A410" s="110">
        <v>379</v>
      </c>
      <c r="B410" s="111" t="s">
        <v>185</v>
      </c>
      <c r="C410" s="110" t="s">
        <v>10</v>
      </c>
      <c r="D410" s="109">
        <v>2</v>
      </c>
      <c r="E410" s="107"/>
    </row>
    <row r="411" spans="1:5" s="108" customFormat="1" ht="16.5">
      <c r="A411" s="110">
        <v>380</v>
      </c>
      <c r="B411" s="111" t="s">
        <v>186</v>
      </c>
      <c r="C411" s="110" t="s">
        <v>10</v>
      </c>
      <c r="D411" s="109">
        <v>2</v>
      </c>
      <c r="E411" s="107"/>
    </row>
    <row r="412" spans="1:5" s="108" customFormat="1" ht="16.5">
      <c r="A412" s="110">
        <v>381</v>
      </c>
      <c r="B412" s="111" t="s">
        <v>187</v>
      </c>
      <c r="C412" s="110" t="s">
        <v>10</v>
      </c>
      <c r="D412" s="109">
        <v>2</v>
      </c>
      <c r="E412" s="107"/>
    </row>
    <row r="413" spans="1:5" s="108" customFormat="1" ht="16.5">
      <c r="A413" s="110">
        <v>382</v>
      </c>
      <c r="B413" s="111" t="s">
        <v>188</v>
      </c>
      <c r="C413" s="110" t="s">
        <v>10</v>
      </c>
      <c r="D413" s="109">
        <v>2</v>
      </c>
      <c r="E413" s="107"/>
    </row>
    <row r="414" spans="1:5" s="108" customFormat="1" ht="16.5">
      <c r="A414" s="110">
        <v>383</v>
      </c>
      <c r="B414" s="111" t="s">
        <v>189</v>
      </c>
      <c r="C414" s="110" t="s">
        <v>10</v>
      </c>
      <c r="D414" s="109">
        <v>3</v>
      </c>
      <c r="E414" s="107"/>
    </row>
    <row r="415" spans="1:5" s="108" customFormat="1" ht="16.5">
      <c r="A415" s="110">
        <v>384</v>
      </c>
      <c r="B415" s="111" t="s">
        <v>1088</v>
      </c>
      <c r="C415" s="110" t="s">
        <v>10</v>
      </c>
      <c r="D415" s="109">
        <v>3</v>
      </c>
      <c r="E415" s="107"/>
    </row>
    <row r="416" spans="1:5" s="108" customFormat="1" ht="16.5">
      <c r="A416" s="110">
        <v>385</v>
      </c>
      <c r="B416" s="111" t="s">
        <v>190</v>
      </c>
      <c r="C416" s="110" t="s">
        <v>10</v>
      </c>
      <c r="D416" s="109">
        <v>3</v>
      </c>
      <c r="E416" s="107"/>
    </row>
    <row r="417" spans="1:5" s="108" customFormat="1" ht="16.5">
      <c r="A417" s="110">
        <v>386</v>
      </c>
      <c r="B417" s="111" t="s">
        <v>103</v>
      </c>
      <c r="C417" s="110" t="s">
        <v>10</v>
      </c>
      <c r="D417" s="109">
        <v>2</v>
      </c>
      <c r="E417" s="107"/>
    </row>
    <row r="418" spans="1:5" s="108" customFormat="1" ht="16.5">
      <c r="A418" s="110">
        <v>387</v>
      </c>
      <c r="B418" s="111" t="s">
        <v>1084</v>
      </c>
      <c r="C418" s="110" t="s">
        <v>10</v>
      </c>
      <c r="D418" s="109">
        <v>2</v>
      </c>
      <c r="E418" s="107"/>
    </row>
    <row r="419" spans="1:5" s="108" customFormat="1" ht="16.5">
      <c r="A419" s="110">
        <v>388</v>
      </c>
      <c r="B419" s="111" t="s">
        <v>1085</v>
      </c>
      <c r="C419" s="110" t="s">
        <v>10</v>
      </c>
      <c r="D419" s="109">
        <v>3</v>
      </c>
      <c r="E419" s="107"/>
    </row>
    <row r="420" spans="1:5" s="108" customFormat="1" ht="16.5">
      <c r="A420" s="110">
        <v>389</v>
      </c>
      <c r="B420" s="111" t="s">
        <v>1086</v>
      </c>
      <c r="C420" s="110" t="s">
        <v>10</v>
      </c>
      <c r="D420" s="109">
        <v>3</v>
      </c>
      <c r="E420" s="107"/>
    </row>
    <row r="421" spans="1:5" s="108" customFormat="1" ht="16.5">
      <c r="A421" s="110">
        <v>390</v>
      </c>
      <c r="B421" s="111" t="s">
        <v>1087</v>
      </c>
      <c r="C421" s="110" t="s">
        <v>10</v>
      </c>
      <c r="D421" s="109">
        <v>2</v>
      </c>
      <c r="E421" s="107"/>
    </row>
    <row r="422" spans="1:5" s="108" customFormat="1" ht="16.5">
      <c r="A422" s="110"/>
      <c r="B422" s="111" t="s">
        <v>1141</v>
      </c>
      <c r="C422" s="110" t="s">
        <v>32</v>
      </c>
      <c r="D422" s="109">
        <v>2</v>
      </c>
      <c r="E422" s="107"/>
    </row>
    <row r="423" spans="1:5" s="108" customFormat="1" ht="16.5">
      <c r="A423" s="110">
        <v>391</v>
      </c>
      <c r="B423" s="111" t="s">
        <v>1142</v>
      </c>
      <c r="C423" s="110" t="s">
        <v>10</v>
      </c>
      <c r="D423" s="109">
        <v>3</v>
      </c>
      <c r="E423" s="107"/>
    </row>
    <row r="424" spans="1:5" s="108" customFormat="1" ht="16.5">
      <c r="A424" s="110">
        <v>392</v>
      </c>
      <c r="B424" s="111" t="s">
        <v>1089</v>
      </c>
      <c r="C424" s="110" t="s">
        <v>34</v>
      </c>
      <c r="D424" s="109">
        <v>2</v>
      </c>
      <c r="E424" s="107"/>
    </row>
    <row r="425" spans="1:5" s="108" customFormat="1" ht="16.5">
      <c r="A425" s="110">
        <v>393</v>
      </c>
      <c r="B425" s="111" t="s">
        <v>1090</v>
      </c>
      <c r="C425" s="110" t="s">
        <v>10</v>
      </c>
      <c r="D425" s="109">
        <v>2</v>
      </c>
      <c r="E425" s="107"/>
    </row>
    <row r="426" spans="1:5" s="108" customFormat="1" ht="16.5">
      <c r="A426" s="110">
        <v>394</v>
      </c>
      <c r="B426" s="111" t="s">
        <v>1091</v>
      </c>
      <c r="C426" s="110" t="s">
        <v>10</v>
      </c>
      <c r="D426" s="109">
        <v>7</v>
      </c>
      <c r="E426" s="107"/>
    </row>
    <row r="427" spans="1:5" s="108" customFormat="1" ht="16.5">
      <c r="A427" s="110">
        <v>395</v>
      </c>
      <c r="B427" s="111" t="s">
        <v>1092</v>
      </c>
      <c r="C427" s="110" t="s">
        <v>10</v>
      </c>
      <c r="D427" s="109">
        <v>2</v>
      </c>
      <c r="E427" s="107"/>
    </row>
    <row r="428" spans="1:5" s="108" customFormat="1" ht="16.5">
      <c r="A428" s="110">
        <v>396</v>
      </c>
      <c r="B428" s="111" t="s">
        <v>1093</v>
      </c>
      <c r="C428" s="110" t="s">
        <v>10</v>
      </c>
      <c r="D428" s="109">
        <v>3</v>
      </c>
      <c r="E428" s="107"/>
    </row>
    <row r="429" spans="1:5" s="108" customFormat="1" ht="16.5">
      <c r="A429" s="110">
        <v>397</v>
      </c>
      <c r="B429" s="111" t="s">
        <v>1094</v>
      </c>
      <c r="C429" s="110" t="s">
        <v>34</v>
      </c>
      <c r="D429" s="109">
        <v>2</v>
      </c>
      <c r="E429" s="107"/>
    </row>
    <row r="430" spans="1:5" s="108" customFormat="1" ht="16.5">
      <c r="A430" s="110"/>
      <c r="B430" s="111" t="s">
        <v>1143</v>
      </c>
      <c r="C430" s="110" t="s">
        <v>32</v>
      </c>
      <c r="D430" s="109">
        <v>2</v>
      </c>
      <c r="E430" s="107"/>
    </row>
    <row r="431" spans="1:5" s="108" customFormat="1" ht="16.5">
      <c r="A431" s="110"/>
      <c r="B431" s="111" t="s">
        <v>99</v>
      </c>
      <c r="C431" s="110" t="s">
        <v>32</v>
      </c>
      <c r="D431" s="109">
        <v>2</v>
      </c>
      <c r="E431" s="107"/>
    </row>
    <row r="432" spans="1:5" s="108" customFormat="1" ht="16.5">
      <c r="A432" s="110"/>
      <c r="B432" s="111" t="s">
        <v>136</v>
      </c>
      <c r="C432" s="110" t="s">
        <v>32</v>
      </c>
      <c r="D432" s="109">
        <v>1</v>
      </c>
      <c r="E432" s="107"/>
    </row>
    <row r="433" spans="1:5" s="108" customFormat="1" ht="16.5">
      <c r="A433" s="110"/>
      <c r="B433" s="111" t="s">
        <v>160</v>
      </c>
      <c r="C433" s="110" t="s">
        <v>32</v>
      </c>
      <c r="D433" s="109">
        <v>2</v>
      </c>
      <c r="E433" s="107"/>
    </row>
    <row r="434" spans="1:5" s="108" customFormat="1" ht="16.5">
      <c r="A434" s="110"/>
      <c r="B434" s="111" t="s">
        <v>570</v>
      </c>
      <c r="C434" s="110" t="s">
        <v>32</v>
      </c>
      <c r="D434" s="109">
        <v>1</v>
      </c>
      <c r="E434" s="107"/>
    </row>
    <row r="435" spans="1:5" s="108" customFormat="1" ht="33">
      <c r="A435" s="110"/>
      <c r="B435" s="111" t="s">
        <v>1144</v>
      </c>
      <c r="C435" s="110" t="s">
        <v>35</v>
      </c>
      <c r="D435" s="109">
        <v>1</v>
      </c>
      <c r="E435" s="107"/>
    </row>
    <row r="436" spans="1:5" s="108" customFormat="1" ht="16.5">
      <c r="A436" s="110"/>
      <c r="B436" s="111" t="s">
        <v>1145</v>
      </c>
      <c r="C436" s="110" t="s">
        <v>32</v>
      </c>
      <c r="D436" s="109">
        <v>2</v>
      </c>
      <c r="E436" s="107"/>
    </row>
    <row r="437" spans="1:5" s="9" customFormat="1" ht="16.5">
      <c r="A437" s="81"/>
      <c r="B437" s="82" t="s">
        <v>671</v>
      </c>
      <c r="C437" s="81"/>
      <c r="D437" s="83"/>
      <c r="E437" s="18"/>
    </row>
    <row r="438" spans="1:5" s="1" customFormat="1" ht="16.5">
      <c r="A438" s="36">
        <v>398</v>
      </c>
      <c r="B438" s="37" t="s">
        <v>94</v>
      </c>
      <c r="C438" s="36" t="s">
        <v>10</v>
      </c>
      <c r="D438" s="38">
        <v>6</v>
      </c>
      <c r="E438" s="16"/>
    </row>
    <row r="439" spans="1:5" s="9" customFormat="1" ht="16.5">
      <c r="A439" s="39">
        <v>399</v>
      </c>
      <c r="B439" s="40" t="s">
        <v>1137</v>
      </c>
      <c r="C439" s="39" t="s">
        <v>568</v>
      </c>
      <c r="D439" s="27">
        <v>1</v>
      </c>
      <c r="E439" s="18"/>
    </row>
    <row r="440" spans="1:5" s="9" customFormat="1" ht="16.5">
      <c r="A440" s="39">
        <v>400</v>
      </c>
      <c r="B440" s="40" t="s">
        <v>1138</v>
      </c>
      <c r="C440" s="39" t="s">
        <v>568</v>
      </c>
      <c r="D440" s="27">
        <v>1</v>
      </c>
      <c r="E440" s="18"/>
    </row>
    <row r="441" spans="1:5" s="9" customFormat="1" ht="16.5">
      <c r="A441" s="39">
        <v>401</v>
      </c>
      <c r="B441" s="40" t="s">
        <v>1139</v>
      </c>
      <c r="C441" s="39" t="s">
        <v>568</v>
      </c>
      <c r="D441" s="27">
        <v>1</v>
      </c>
      <c r="E441" s="18"/>
    </row>
    <row r="442" spans="1:5" s="9" customFormat="1" ht="16.5">
      <c r="A442" s="39">
        <v>402</v>
      </c>
      <c r="B442" s="40" t="s">
        <v>1140</v>
      </c>
      <c r="C442" s="39" t="s">
        <v>568</v>
      </c>
      <c r="D442" s="27">
        <v>1</v>
      </c>
      <c r="E442" s="18"/>
    </row>
    <row r="443" spans="1:5" s="9" customFormat="1" ht="16.5">
      <c r="A443" s="39">
        <v>404</v>
      </c>
      <c r="B443" s="40" t="s">
        <v>11</v>
      </c>
      <c r="C443" s="39" t="s">
        <v>568</v>
      </c>
      <c r="D443" s="27">
        <v>1</v>
      </c>
      <c r="E443" s="18"/>
    </row>
    <row r="444" spans="1:5" s="9" customFormat="1" ht="16.5">
      <c r="A444" s="81"/>
      <c r="B444" s="82" t="s">
        <v>670</v>
      </c>
      <c r="C444" s="81"/>
      <c r="D444" s="83"/>
      <c r="E444" s="18"/>
    </row>
    <row r="445" spans="1:5" s="1" customFormat="1" ht="16.5">
      <c r="A445" s="36">
        <v>399</v>
      </c>
      <c r="B445" s="37" t="s">
        <v>664</v>
      </c>
      <c r="C445" s="36" t="s">
        <v>10</v>
      </c>
      <c r="D445" s="38">
        <v>3</v>
      </c>
      <c r="E445" s="16"/>
    </row>
    <row r="446" spans="1:5" s="1" customFormat="1" ht="16.5">
      <c r="A446" s="36">
        <v>400</v>
      </c>
      <c r="B446" s="37" t="s">
        <v>665</v>
      </c>
      <c r="C446" s="36" t="s">
        <v>10</v>
      </c>
      <c r="D446" s="38">
        <v>1</v>
      </c>
      <c r="E446" s="16"/>
    </row>
    <row r="447" spans="1:5" s="1" customFormat="1" ht="16.5">
      <c r="A447" s="36">
        <v>401</v>
      </c>
      <c r="B447" s="37" t="s">
        <v>666</v>
      </c>
      <c r="C447" s="36" t="s">
        <v>667</v>
      </c>
      <c r="D447" s="38">
        <v>2</v>
      </c>
      <c r="E447" s="16"/>
    </row>
    <row r="448" spans="1:5" s="1" customFormat="1" ht="16.5">
      <c r="A448" s="36">
        <v>402</v>
      </c>
      <c r="B448" s="37" t="s">
        <v>668</v>
      </c>
      <c r="C448" s="36" t="s">
        <v>10</v>
      </c>
      <c r="D448" s="38">
        <v>1</v>
      </c>
      <c r="E448" s="16"/>
    </row>
    <row r="449" spans="1:5" s="1" customFormat="1" ht="16.5">
      <c r="A449" s="36">
        <v>403</v>
      </c>
      <c r="B449" s="37" t="s">
        <v>208</v>
      </c>
      <c r="C449" s="36" t="s">
        <v>10</v>
      </c>
      <c r="D449" s="38">
        <v>1</v>
      </c>
      <c r="E449" s="16"/>
    </row>
    <row r="450" spans="1:5" s="1" customFormat="1" ht="16.5">
      <c r="A450" s="36">
        <v>404</v>
      </c>
      <c r="B450" s="37" t="s">
        <v>669</v>
      </c>
      <c r="C450" s="36" t="s">
        <v>10</v>
      </c>
      <c r="D450" s="38">
        <v>1</v>
      </c>
      <c r="E450" s="16"/>
    </row>
    <row r="451" spans="1:5" s="1" customFormat="1" ht="16.5">
      <c r="A451" s="36">
        <v>405</v>
      </c>
      <c r="B451" s="40" t="s">
        <v>168</v>
      </c>
      <c r="C451" s="39" t="s">
        <v>10</v>
      </c>
      <c r="D451" s="27">
        <v>1</v>
      </c>
      <c r="E451" s="16"/>
    </row>
    <row r="452" spans="1:5" s="1" customFormat="1" ht="16.5">
      <c r="A452" s="36">
        <v>406</v>
      </c>
      <c r="B452" s="40" t="s">
        <v>103</v>
      </c>
      <c r="C452" s="39" t="s">
        <v>10</v>
      </c>
      <c r="D452" s="27">
        <v>1</v>
      </c>
      <c r="E452" s="16"/>
    </row>
    <row r="453" spans="1:5" s="1" customFormat="1" ht="16.5">
      <c r="A453" s="36">
        <v>407</v>
      </c>
      <c r="B453" s="40" t="s">
        <v>1122</v>
      </c>
      <c r="C453" s="39" t="s">
        <v>10</v>
      </c>
      <c r="D453" s="27">
        <v>1</v>
      </c>
      <c r="E453" s="16"/>
    </row>
    <row r="454" spans="1:5" s="1" customFormat="1" ht="16.5">
      <c r="A454" s="36">
        <v>408</v>
      </c>
      <c r="B454" s="40" t="s">
        <v>1123</v>
      </c>
      <c r="C454" s="39" t="s">
        <v>10</v>
      </c>
      <c r="D454" s="27">
        <v>1</v>
      </c>
      <c r="E454" s="16"/>
    </row>
    <row r="455" spans="1:5" s="1" customFormat="1" ht="16.5">
      <c r="A455" s="36">
        <v>409</v>
      </c>
      <c r="B455" s="40" t="s">
        <v>158</v>
      </c>
      <c r="C455" s="39" t="s">
        <v>10</v>
      </c>
      <c r="D455" s="27">
        <v>1</v>
      </c>
      <c r="E455" s="16"/>
    </row>
    <row r="456" spans="1:5" s="1" customFormat="1" ht="16.5">
      <c r="A456" s="36">
        <v>410</v>
      </c>
      <c r="B456" s="40" t="s">
        <v>152</v>
      </c>
      <c r="C456" s="39" t="s">
        <v>10</v>
      </c>
      <c r="D456" s="27">
        <v>1</v>
      </c>
      <c r="E456" s="16"/>
    </row>
    <row r="457" spans="1:5" s="1" customFormat="1" ht="16.5">
      <c r="A457" s="36">
        <v>411</v>
      </c>
      <c r="B457" s="40" t="s">
        <v>1124</v>
      </c>
      <c r="C457" s="39" t="s">
        <v>10</v>
      </c>
      <c r="D457" s="27">
        <v>1</v>
      </c>
      <c r="E457" s="16"/>
    </row>
    <row r="458" spans="1:5" s="1" customFormat="1" ht="16.5">
      <c r="A458" s="36">
        <v>412</v>
      </c>
      <c r="B458" s="40" t="s">
        <v>190</v>
      </c>
      <c r="C458" s="39" t="s">
        <v>10</v>
      </c>
      <c r="D458" s="27">
        <v>1</v>
      </c>
      <c r="E458" s="16"/>
    </row>
    <row r="459" spans="1:5" s="1" customFormat="1" ht="16.5">
      <c r="A459" s="36">
        <v>413</v>
      </c>
      <c r="B459" s="40" t="s">
        <v>1125</v>
      </c>
      <c r="C459" s="39" t="s">
        <v>10</v>
      </c>
      <c r="D459" s="27">
        <v>1</v>
      </c>
      <c r="E459" s="16"/>
    </row>
    <row r="460" spans="1:5" s="1" customFormat="1" ht="16.5">
      <c r="A460" s="36">
        <v>414</v>
      </c>
      <c r="B460" s="40" t="s">
        <v>1126</v>
      </c>
      <c r="C460" s="39" t="s">
        <v>10</v>
      </c>
      <c r="D460" s="27">
        <v>1</v>
      </c>
      <c r="E460" s="16"/>
    </row>
    <row r="461" spans="1:5" s="1" customFormat="1" ht="16.5">
      <c r="A461" s="36">
        <v>415</v>
      </c>
      <c r="B461" s="40" t="s">
        <v>1127</v>
      </c>
      <c r="C461" s="39" t="s">
        <v>10</v>
      </c>
      <c r="D461" s="27">
        <v>1</v>
      </c>
      <c r="E461" s="16"/>
    </row>
    <row r="462" spans="1:5" s="1" customFormat="1" ht="16.5">
      <c r="A462" s="36">
        <v>416</v>
      </c>
      <c r="B462" s="40" t="s">
        <v>1128</v>
      </c>
      <c r="C462" s="39" t="s">
        <v>10</v>
      </c>
      <c r="D462" s="27">
        <v>1</v>
      </c>
      <c r="E462" s="16"/>
    </row>
    <row r="463" spans="1:5" s="1" customFormat="1" ht="16.5">
      <c r="A463" s="36">
        <v>417</v>
      </c>
      <c r="B463" s="40" t="s">
        <v>1129</v>
      </c>
      <c r="C463" s="39" t="s">
        <v>10</v>
      </c>
      <c r="D463" s="27">
        <v>1</v>
      </c>
      <c r="E463" s="16"/>
    </row>
    <row r="464" spans="1:5" s="1" customFormat="1" ht="16.5">
      <c r="A464" s="36">
        <v>418</v>
      </c>
      <c r="B464" s="40" t="s">
        <v>485</v>
      </c>
      <c r="C464" s="39" t="s">
        <v>10</v>
      </c>
      <c r="D464" s="27">
        <v>1</v>
      </c>
      <c r="E464" s="16"/>
    </row>
    <row r="465" spans="1:5" s="1" customFormat="1" ht="16.5">
      <c r="A465" s="36">
        <v>419</v>
      </c>
      <c r="B465" s="40" t="s">
        <v>184</v>
      </c>
      <c r="C465" s="39" t="s">
        <v>10</v>
      </c>
      <c r="D465" s="27">
        <v>1</v>
      </c>
      <c r="E465" s="16"/>
    </row>
    <row r="466" spans="1:5" s="1" customFormat="1" ht="16.5">
      <c r="A466" s="36">
        <v>420</v>
      </c>
      <c r="B466" s="40" t="s">
        <v>1130</v>
      </c>
      <c r="C466" s="39" t="s">
        <v>667</v>
      </c>
      <c r="D466" s="27">
        <v>1</v>
      </c>
      <c r="E466" s="16"/>
    </row>
    <row r="467" spans="1:5" s="1" customFormat="1" ht="16.5">
      <c r="A467" s="36">
        <v>421</v>
      </c>
      <c r="B467" s="40" t="s">
        <v>1131</v>
      </c>
      <c r="C467" s="39" t="s">
        <v>667</v>
      </c>
      <c r="D467" s="27">
        <v>1</v>
      </c>
      <c r="E467" s="16"/>
    </row>
    <row r="468" spans="1:5" s="1" customFormat="1" ht="16.5">
      <c r="A468" s="36">
        <v>422</v>
      </c>
      <c r="B468" s="40" t="s">
        <v>1132</v>
      </c>
      <c r="C468" s="39" t="s">
        <v>10</v>
      </c>
      <c r="D468" s="27">
        <v>1</v>
      </c>
      <c r="E468" s="16"/>
    </row>
    <row r="469" spans="1:5" s="1" customFormat="1" ht="16.5">
      <c r="A469" s="36">
        <v>423</v>
      </c>
      <c r="B469" s="40" t="s">
        <v>1133</v>
      </c>
      <c r="C469" s="39" t="s">
        <v>667</v>
      </c>
      <c r="D469" s="27">
        <v>1</v>
      </c>
      <c r="E469" s="16"/>
    </row>
    <row r="470" spans="1:5" s="1" customFormat="1" ht="16.5">
      <c r="A470" s="36">
        <v>424</v>
      </c>
      <c r="B470" s="40" t="s">
        <v>1134</v>
      </c>
      <c r="C470" s="39" t="s">
        <v>10</v>
      </c>
      <c r="D470" s="27">
        <v>1</v>
      </c>
      <c r="E470" s="16"/>
    </row>
    <row r="471" spans="1:5" s="1" customFormat="1" ht="16.5">
      <c r="A471" s="36">
        <v>425</v>
      </c>
      <c r="B471" s="40" t="s">
        <v>1135</v>
      </c>
      <c r="C471" s="39" t="s">
        <v>10</v>
      </c>
      <c r="D471" s="27">
        <v>1</v>
      </c>
      <c r="E471" s="16"/>
    </row>
    <row r="472" spans="1:5" s="1" customFormat="1" ht="16.5">
      <c r="A472" s="36">
        <v>426</v>
      </c>
      <c r="B472" s="40" t="s">
        <v>1136</v>
      </c>
      <c r="C472" s="39" t="s">
        <v>10</v>
      </c>
      <c r="D472" s="27">
        <v>1</v>
      </c>
      <c r="E472" s="16"/>
    </row>
    <row r="473" spans="1:5" s="2" customFormat="1" ht="16.5" hidden="1">
      <c r="A473" s="34" t="s">
        <v>18</v>
      </c>
      <c r="B473" s="33" t="s">
        <v>19</v>
      </c>
      <c r="C473" s="34"/>
      <c r="D473" s="35"/>
      <c r="E473" s="19"/>
    </row>
    <row r="474" spans="1:5" s="1" customFormat="1" ht="16.5" hidden="1">
      <c r="A474" s="34"/>
      <c r="B474" s="50" t="s">
        <v>495</v>
      </c>
      <c r="C474" s="51"/>
      <c r="D474" s="52"/>
      <c r="E474" s="16"/>
    </row>
    <row r="475" spans="1:5" s="1" customFormat="1" ht="16.5" hidden="1">
      <c r="A475" s="36">
        <v>405</v>
      </c>
      <c r="B475" s="37" t="s">
        <v>191</v>
      </c>
      <c r="C475" s="36" t="s">
        <v>32</v>
      </c>
      <c r="D475" s="38">
        <v>1</v>
      </c>
      <c r="E475" s="16"/>
    </row>
    <row r="476" spans="1:5" s="1" customFormat="1" ht="16.5" hidden="1">
      <c r="A476" s="36">
        <v>406</v>
      </c>
      <c r="B476" s="37" t="s">
        <v>586</v>
      </c>
      <c r="C476" s="36" t="s">
        <v>32</v>
      </c>
      <c r="D476" s="38">
        <v>1</v>
      </c>
      <c r="E476" s="16"/>
    </row>
    <row r="477" spans="1:5" s="1" customFormat="1" ht="16.5" hidden="1">
      <c r="A477" s="36">
        <v>407</v>
      </c>
      <c r="B477" s="37" t="s">
        <v>236</v>
      </c>
      <c r="C477" s="36" t="s">
        <v>32</v>
      </c>
      <c r="D477" s="38">
        <v>1</v>
      </c>
      <c r="E477" s="16"/>
    </row>
    <row r="478" spans="1:5" s="1" customFormat="1" ht="33" hidden="1">
      <c r="A478" s="34"/>
      <c r="B478" s="50" t="s">
        <v>192</v>
      </c>
      <c r="C478" s="51"/>
      <c r="D478" s="52"/>
      <c r="E478" s="16"/>
    </row>
    <row r="479" spans="1:5" s="1" customFormat="1" ht="16.5" hidden="1">
      <c r="A479" s="36">
        <v>408</v>
      </c>
      <c r="B479" s="53" t="s">
        <v>193</v>
      </c>
      <c r="C479" s="36" t="s">
        <v>10</v>
      </c>
      <c r="D479" s="38">
        <v>10</v>
      </c>
      <c r="E479" s="16"/>
    </row>
    <row r="480" spans="1:5" s="1" customFormat="1" ht="16.5" hidden="1">
      <c r="A480" s="36">
        <v>409</v>
      </c>
      <c r="B480" s="53" t="s">
        <v>194</v>
      </c>
      <c r="C480" s="36" t="s">
        <v>10</v>
      </c>
      <c r="D480" s="38">
        <v>10</v>
      </c>
      <c r="E480" s="16"/>
    </row>
    <row r="481" spans="1:5" s="1" customFormat="1" ht="16.5" hidden="1">
      <c r="A481" s="36">
        <v>410</v>
      </c>
      <c r="B481" s="53" t="s">
        <v>195</v>
      </c>
      <c r="C481" s="36" t="s">
        <v>10</v>
      </c>
      <c r="D481" s="38">
        <v>2</v>
      </c>
      <c r="E481" s="16"/>
    </row>
    <row r="482" spans="1:5" s="1" customFormat="1" ht="16.5" hidden="1">
      <c r="A482" s="36">
        <v>411</v>
      </c>
      <c r="B482" s="53" t="s">
        <v>196</v>
      </c>
      <c r="C482" s="54" t="s">
        <v>9</v>
      </c>
      <c r="D482" s="38">
        <v>3</v>
      </c>
      <c r="E482" s="16"/>
    </row>
    <row r="483" spans="1:5" s="1" customFormat="1" ht="16.5" hidden="1">
      <c r="A483" s="36">
        <v>412</v>
      </c>
      <c r="B483" s="53" t="s">
        <v>197</v>
      </c>
      <c r="C483" s="36" t="s">
        <v>10</v>
      </c>
      <c r="D483" s="38">
        <v>2</v>
      </c>
      <c r="E483" s="16"/>
    </row>
    <row r="484" spans="1:5" s="1" customFormat="1" ht="16.5" hidden="1">
      <c r="A484" s="36">
        <v>413</v>
      </c>
      <c r="B484" s="53" t="s">
        <v>198</v>
      </c>
      <c r="C484" s="36" t="s">
        <v>10</v>
      </c>
      <c r="D484" s="38">
        <v>3</v>
      </c>
      <c r="E484" s="16"/>
    </row>
    <row r="485" spans="1:5" s="1" customFormat="1" ht="16.5" hidden="1">
      <c r="A485" s="36">
        <v>414</v>
      </c>
      <c r="B485" s="53" t="s">
        <v>199</v>
      </c>
      <c r="C485" s="36" t="s">
        <v>10</v>
      </c>
      <c r="D485" s="38">
        <v>2</v>
      </c>
      <c r="E485" s="16"/>
    </row>
    <row r="486" spans="1:5" s="1" customFormat="1" ht="16.5" hidden="1">
      <c r="A486" s="36">
        <v>415</v>
      </c>
      <c r="B486" s="53" t="s">
        <v>200</v>
      </c>
      <c r="C486" s="36" t="s">
        <v>10</v>
      </c>
      <c r="D486" s="38">
        <v>2</v>
      </c>
      <c r="E486" s="16"/>
    </row>
    <row r="487" spans="1:5" s="1" customFormat="1" ht="16.5" hidden="1">
      <c r="A487" s="36">
        <v>416</v>
      </c>
      <c r="B487" s="53" t="s">
        <v>201</v>
      </c>
      <c r="C487" s="36" t="s">
        <v>10</v>
      </c>
      <c r="D487" s="38">
        <v>2</v>
      </c>
      <c r="E487" s="16"/>
    </row>
    <row r="488" spans="1:5" s="1" customFormat="1" ht="16.5" hidden="1">
      <c r="A488" s="36">
        <v>417</v>
      </c>
      <c r="B488" s="53" t="s">
        <v>202</v>
      </c>
      <c r="C488" s="36" t="s">
        <v>10</v>
      </c>
      <c r="D488" s="38">
        <v>1</v>
      </c>
      <c r="E488" s="16"/>
    </row>
    <row r="489" spans="1:5" s="1" customFormat="1" ht="16.5" hidden="1">
      <c r="A489" s="36">
        <v>418</v>
      </c>
      <c r="B489" s="53" t="s">
        <v>203</v>
      </c>
      <c r="C489" s="36" t="s">
        <v>10</v>
      </c>
      <c r="D489" s="38">
        <v>6</v>
      </c>
      <c r="E489" s="16"/>
    </row>
    <row r="490" spans="1:5" s="1" customFormat="1" ht="16.5" hidden="1">
      <c r="A490" s="36">
        <v>419</v>
      </c>
      <c r="B490" s="53" t="s">
        <v>204</v>
      </c>
      <c r="C490" s="36" t="s">
        <v>10</v>
      </c>
      <c r="D490" s="38">
        <v>2</v>
      </c>
      <c r="E490" s="16"/>
    </row>
    <row r="491" spans="1:5" s="1" customFormat="1" ht="16.5" hidden="1">
      <c r="A491" s="36">
        <v>420</v>
      </c>
      <c r="B491" s="53" t="s">
        <v>205</v>
      </c>
      <c r="C491" s="36" t="s">
        <v>10</v>
      </c>
      <c r="D491" s="38">
        <v>6</v>
      </c>
      <c r="E491" s="16"/>
    </row>
    <row r="492" spans="1:5" s="1" customFormat="1" ht="16.5" hidden="1">
      <c r="A492" s="36">
        <v>421</v>
      </c>
      <c r="B492" s="53" t="s">
        <v>206</v>
      </c>
      <c r="C492" s="36" t="s">
        <v>10</v>
      </c>
      <c r="D492" s="38">
        <v>3</v>
      </c>
      <c r="E492" s="16"/>
    </row>
    <row r="493" spans="1:5" s="1" customFormat="1" ht="16.5" hidden="1">
      <c r="A493" s="36">
        <v>422</v>
      </c>
      <c r="B493" s="53" t="s">
        <v>207</v>
      </c>
      <c r="C493" s="36" t="s">
        <v>10</v>
      </c>
      <c r="D493" s="38">
        <v>1</v>
      </c>
      <c r="E493" s="16"/>
    </row>
    <row r="494" spans="1:5" s="1" customFormat="1" ht="16.5" hidden="1">
      <c r="A494" s="36">
        <v>423</v>
      </c>
      <c r="B494" s="53" t="s">
        <v>208</v>
      </c>
      <c r="C494" s="36" t="s">
        <v>10</v>
      </c>
      <c r="D494" s="38">
        <v>2</v>
      </c>
      <c r="E494" s="16"/>
    </row>
    <row r="495" spans="1:5" s="1" customFormat="1" ht="16.5" hidden="1">
      <c r="A495" s="36">
        <v>424</v>
      </c>
      <c r="B495" s="53" t="s">
        <v>209</v>
      </c>
      <c r="C495" s="36" t="s">
        <v>10</v>
      </c>
      <c r="D495" s="38">
        <v>6</v>
      </c>
      <c r="E495" s="16"/>
    </row>
    <row r="496" spans="1:5" s="1" customFormat="1" ht="16.5" hidden="1">
      <c r="A496" s="36">
        <v>425</v>
      </c>
      <c r="B496" s="53" t="s">
        <v>210</v>
      </c>
      <c r="C496" s="36" t="s">
        <v>10</v>
      </c>
      <c r="D496" s="38">
        <v>2</v>
      </c>
      <c r="E496" s="16"/>
    </row>
    <row r="497" spans="1:5" s="1" customFormat="1" ht="16.5" hidden="1">
      <c r="A497" s="36">
        <v>426</v>
      </c>
      <c r="B497" s="53" t="s">
        <v>211</v>
      </c>
      <c r="C497" s="36" t="s">
        <v>10</v>
      </c>
      <c r="D497" s="38">
        <v>1</v>
      </c>
      <c r="E497" s="16"/>
    </row>
    <row r="498" spans="1:5" s="1" customFormat="1" ht="16.5" hidden="1">
      <c r="A498" s="36">
        <v>427</v>
      </c>
      <c r="B498" s="53" t="s">
        <v>212</v>
      </c>
      <c r="C498" s="36" t="s">
        <v>10</v>
      </c>
      <c r="D498" s="38">
        <v>3</v>
      </c>
      <c r="E498" s="16"/>
    </row>
    <row r="499" spans="1:5" s="1" customFormat="1" ht="16.5" hidden="1">
      <c r="A499" s="36">
        <v>428</v>
      </c>
      <c r="B499" s="53" t="s">
        <v>213</v>
      </c>
      <c r="C499" s="36" t="s">
        <v>10</v>
      </c>
      <c r="D499" s="38">
        <v>3</v>
      </c>
      <c r="E499" s="16"/>
    </row>
    <row r="500" spans="1:5" s="1" customFormat="1" ht="16.5" hidden="1">
      <c r="A500" s="36">
        <v>429</v>
      </c>
      <c r="B500" s="53" t="s">
        <v>214</v>
      </c>
      <c r="C500" s="36" t="s">
        <v>10</v>
      </c>
      <c r="D500" s="38">
        <v>2</v>
      </c>
      <c r="E500" s="16"/>
    </row>
    <row r="501" spans="1:5" s="1" customFormat="1" ht="16.5" hidden="1">
      <c r="A501" s="36">
        <v>430</v>
      </c>
      <c r="B501" s="53" t="s">
        <v>215</v>
      </c>
      <c r="C501" s="36" t="s">
        <v>10</v>
      </c>
      <c r="D501" s="38">
        <v>4</v>
      </c>
      <c r="E501" s="16"/>
    </row>
    <row r="502" spans="1:5" s="1" customFormat="1" ht="16.5" hidden="1">
      <c r="A502" s="36">
        <v>431</v>
      </c>
      <c r="B502" s="53" t="s">
        <v>216</v>
      </c>
      <c r="C502" s="36" t="s">
        <v>10</v>
      </c>
      <c r="D502" s="38">
        <v>2</v>
      </c>
      <c r="E502" s="16"/>
    </row>
    <row r="503" spans="1:5" s="1" customFormat="1" ht="16.5" hidden="1">
      <c r="A503" s="36">
        <v>432</v>
      </c>
      <c r="B503" s="53" t="s">
        <v>42</v>
      </c>
      <c r="C503" s="36" t="s">
        <v>10</v>
      </c>
      <c r="D503" s="38">
        <v>2</v>
      </c>
      <c r="E503" s="16"/>
    </row>
    <row r="504" spans="1:5" s="1" customFormat="1" ht="16.5" hidden="1">
      <c r="A504" s="36">
        <v>433</v>
      </c>
      <c r="B504" s="53" t="s">
        <v>217</v>
      </c>
      <c r="C504" s="36" t="s">
        <v>10</v>
      </c>
      <c r="D504" s="38">
        <v>3</v>
      </c>
      <c r="E504" s="16"/>
    </row>
    <row r="505" spans="1:5" s="1" customFormat="1" ht="16.5" hidden="1">
      <c r="A505" s="36">
        <v>434</v>
      </c>
      <c r="B505" s="53" t="s">
        <v>218</v>
      </c>
      <c r="C505" s="36" t="s">
        <v>10</v>
      </c>
      <c r="D505" s="38">
        <v>2</v>
      </c>
      <c r="E505" s="16"/>
    </row>
    <row r="506" spans="1:5" s="1" customFormat="1" ht="16.5" hidden="1">
      <c r="A506" s="36">
        <v>435</v>
      </c>
      <c r="B506" s="53" t="s">
        <v>219</v>
      </c>
      <c r="C506" s="36" t="s">
        <v>10</v>
      </c>
      <c r="D506" s="38">
        <v>1</v>
      </c>
      <c r="E506" s="16"/>
    </row>
    <row r="507" spans="1:5" s="1" customFormat="1" ht="16.5" hidden="1">
      <c r="A507" s="36">
        <v>436</v>
      </c>
      <c r="B507" s="53" t="s">
        <v>220</v>
      </c>
      <c r="C507" s="36" t="s">
        <v>10</v>
      </c>
      <c r="D507" s="38">
        <v>1</v>
      </c>
      <c r="E507" s="16"/>
    </row>
    <row r="508" spans="1:5" s="1" customFormat="1" ht="16.5" hidden="1">
      <c r="A508" s="36">
        <v>437</v>
      </c>
      <c r="B508" s="53" t="s">
        <v>221</v>
      </c>
      <c r="C508" s="36" t="s">
        <v>10</v>
      </c>
      <c r="D508" s="38">
        <v>1</v>
      </c>
      <c r="E508" s="16"/>
    </row>
    <row r="509" spans="1:5" s="1" customFormat="1" ht="16.5" hidden="1">
      <c r="A509" s="36">
        <v>438</v>
      </c>
      <c r="B509" s="53" t="s">
        <v>222</v>
      </c>
      <c r="C509" s="36" t="s">
        <v>10</v>
      </c>
      <c r="D509" s="38">
        <v>1</v>
      </c>
      <c r="E509" s="16"/>
    </row>
    <row r="510" spans="1:5" s="1" customFormat="1" ht="16.5" hidden="1">
      <c r="A510" s="36">
        <v>439</v>
      </c>
      <c r="B510" s="53" t="s">
        <v>223</v>
      </c>
      <c r="C510" s="54" t="s">
        <v>9</v>
      </c>
      <c r="D510" s="38">
        <v>1</v>
      </c>
      <c r="E510" s="16"/>
    </row>
    <row r="511" spans="1:5" s="1" customFormat="1" ht="16.5" hidden="1">
      <c r="A511" s="36">
        <v>440</v>
      </c>
      <c r="B511" s="53" t="s">
        <v>224</v>
      </c>
      <c r="C511" s="36" t="s">
        <v>10</v>
      </c>
      <c r="D511" s="38">
        <v>2</v>
      </c>
      <c r="E511" s="16"/>
    </row>
    <row r="512" spans="1:5" s="1" customFormat="1" ht="16.5" hidden="1">
      <c r="A512" s="36">
        <v>441</v>
      </c>
      <c r="B512" s="53" t="s">
        <v>225</v>
      </c>
      <c r="C512" s="36" t="s">
        <v>10</v>
      </c>
      <c r="D512" s="38">
        <v>2</v>
      </c>
      <c r="E512" s="16"/>
    </row>
    <row r="513" spans="1:5" s="1" customFormat="1" ht="16.5" hidden="1">
      <c r="A513" s="36">
        <v>442</v>
      </c>
      <c r="B513" s="53" t="s">
        <v>226</v>
      </c>
      <c r="C513" s="36" t="s">
        <v>10</v>
      </c>
      <c r="D513" s="38">
        <v>2</v>
      </c>
      <c r="E513" s="16"/>
    </row>
    <row r="514" spans="1:5" s="1" customFormat="1" ht="16.5" hidden="1">
      <c r="A514" s="34"/>
      <c r="B514" s="33" t="s">
        <v>20</v>
      </c>
      <c r="C514" s="34"/>
      <c r="D514" s="35"/>
      <c r="E514" s="16"/>
    </row>
    <row r="515" spans="1:5" s="1" customFormat="1" ht="45" hidden="1" customHeight="1">
      <c r="A515" s="36">
        <v>443</v>
      </c>
      <c r="B515" s="53" t="s">
        <v>965</v>
      </c>
      <c r="C515" s="36" t="s">
        <v>10</v>
      </c>
      <c r="D515" s="38">
        <v>1</v>
      </c>
      <c r="E515" s="16"/>
    </row>
    <row r="516" spans="1:5" s="1" customFormat="1" ht="16.5" hidden="1">
      <c r="A516" s="36">
        <v>444</v>
      </c>
      <c r="B516" s="53" t="s">
        <v>227</v>
      </c>
      <c r="C516" s="36" t="s">
        <v>10</v>
      </c>
      <c r="D516" s="38">
        <v>2</v>
      </c>
      <c r="E516" s="16"/>
    </row>
    <row r="517" spans="1:5" s="9" customFormat="1" ht="16.5" hidden="1">
      <c r="A517" s="36">
        <v>445</v>
      </c>
      <c r="B517" s="55" t="s">
        <v>1021</v>
      </c>
      <c r="C517" s="39" t="s">
        <v>10</v>
      </c>
      <c r="D517" s="27">
        <v>1</v>
      </c>
      <c r="E517" s="18"/>
    </row>
    <row r="518" spans="1:5" s="1" customFormat="1" ht="16.5" hidden="1">
      <c r="A518" s="36">
        <v>446</v>
      </c>
      <c r="B518" s="53" t="s">
        <v>228</v>
      </c>
      <c r="C518" s="36" t="s">
        <v>10</v>
      </c>
      <c r="D518" s="38">
        <v>1</v>
      </c>
      <c r="E518" s="16"/>
    </row>
    <row r="519" spans="1:5" s="1" customFormat="1" ht="16.5" hidden="1">
      <c r="A519" s="36">
        <v>447</v>
      </c>
      <c r="B519" s="53" t="s">
        <v>229</v>
      </c>
      <c r="C519" s="36" t="s">
        <v>10</v>
      </c>
      <c r="D519" s="38">
        <v>7</v>
      </c>
      <c r="E519" s="16"/>
    </row>
    <row r="520" spans="1:5" s="1" customFormat="1" ht="16.5" hidden="1">
      <c r="A520" s="36">
        <v>448</v>
      </c>
      <c r="B520" s="53" t="s">
        <v>230</v>
      </c>
      <c r="C520" s="36" t="s">
        <v>10</v>
      </c>
      <c r="D520" s="38">
        <v>4</v>
      </c>
      <c r="E520" s="16"/>
    </row>
    <row r="521" spans="1:5" s="9" customFormat="1" ht="16.5" hidden="1">
      <c r="A521" s="36">
        <v>449</v>
      </c>
      <c r="B521" s="40" t="s">
        <v>232</v>
      </c>
      <c r="C521" s="56" t="s">
        <v>32</v>
      </c>
      <c r="D521" s="27">
        <v>3</v>
      </c>
      <c r="E521" s="18"/>
    </row>
    <row r="522" spans="1:5" s="9" customFormat="1" ht="16.5" hidden="1">
      <c r="A522" s="36">
        <v>450</v>
      </c>
      <c r="B522" s="40" t="s">
        <v>1022</v>
      </c>
      <c r="C522" s="56" t="s">
        <v>10</v>
      </c>
      <c r="D522" s="27">
        <v>3</v>
      </c>
      <c r="E522" s="18"/>
    </row>
    <row r="523" spans="1:5" s="9" customFormat="1" ht="16.5" hidden="1">
      <c r="A523" s="36">
        <v>451</v>
      </c>
      <c r="B523" s="40" t="s">
        <v>1023</v>
      </c>
      <c r="C523" s="56" t="s">
        <v>10</v>
      </c>
      <c r="D523" s="27">
        <v>1</v>
      </c>
      <c r="E523" s="18"/>
    </row>
    <row r="524" spans="1:5" s="1" customFormat="1" ht="16.5" hidden="1">
      <c r="A524" s="34"/>
      <c r="B524" s="50" t="s">
        <v>233</v>
      </c>
      <c r="C524" s="51"/>
      <c r="D524" s="52"/>
      <c r="E524" s="16"/>
    </row>
    <row r="525" spans="1:5" s="1" customFormat="1" ht="16.5" hidden="1">
      <c r="A525" s="36">
        <v>452</v>
      </c>
      <c r="B525" s="37" t="s">
        <v>231</v>
      </c>
      <c r="C525" s="36" t="s">
        <v>10</v>
      </c>
      <c r="D525" s="38">
        <v>5</v>
      </c>
      <c r="E525" s="16"/>
    </row>
    <row r="526" spans="1:5" s="1" customFormat="1" ht="16.5" hidden="1">
      <c r="A526" s="34"/>
      <c r="B526" s="50" t="s">
        <v>234</v>
      </c>
      <c r="C526" s="51"/>
      <c r="D526" s="52"/>
      <c r="E526" s="16"/>
    </row>
    <row r="527" spans="1:5" s="1" customFormat="1" ht="16.5" hidden="1">
      <c r="A527" s="36">
        <v>453</v>
      </c>
      <c r="B527" s="37" t="s">
        <v>827</v>
      </c>
      <c r="C527" s="36" t="s">
        <v>828</v>
      </c>
      <c r="D527" s="38">
        <v>16</v>
      </c>
      <c r="E527" s="16"/>
    </row>
    <row r="528" spans="1:5" s="1" customFormat="1" ht="16.5" hidden="1">
      <c r="A528" s="36">
        <v>454</v>
      </c>
      <c r="B528" s="37" t="s">
        <v>829</v>
      </c>
      <c r="C528" s="36" t="s">
        <v>10</v>
      </c>
      <c r="D528" s="38">
        <v>12</v>
      </c>
      <c r="E528" s="16"/>
    </row>
    <row r="529" spans="1:5" s="1" customFormat="1" ht="16.5" hidden="1">
      <c r="A529" s="36">
        <v>455</v>
      </c>
      <c r="B529" s="37" t="s">
        <v>830</v>
      </c>
      <c r="C529" s="36" t="s">
        <v>10</v>
      </c>
      <c r="D529" s="38">
        <v>4</v>
      </c>
      <c r="E529" s="16"/>
    </row>
    <row r="530" spans="1:5" s="1" customFormat="1" ht="16.5" hidden="1">
      <c r="A530" s="36">
        <v>456</v>
      </c>
      <c r="B530" s="37" t="s">
        <v>831</v>
      </c>
      <c r="C530" s="36" t="s">
        <v>10</v>
      </c>
      <c r="D530" s="38">
        <v>19</v>
      </c>
      <c r="E530" s="16"/>
    </row>
    <row r="531" spans="1:5" s="1" customFormat="1" ht="16.5" hidden="1">
      <c r="A531" s="36">
        <v>457</v>
      </c>
      <c r="B531" s="37" t="s">
        <v>832</v>
      </c>
      <c r="C531" s="36" t="s">
        <v>10</v>
      </c>
      <c r="D531" s="38">
        <v>3</v>
      </c>
      <c r="E531" s="16"/>
    </row>
    <row r="532" spans="1:5" s="1" customFormat="1" ht="16.5" hidden="1">
      <c r="A532" s="36">
        <v>458</v>
      </c>
      <c r="B532" s="37" t="s">
        <v>833</v>
      </c>
      <c r="C532" s="36" t="s">
        <v>10</v>
      </c>
      <c r="D532" s="38">
        <v>3</v>
      </c>
      <c r="E532" s="16"/>
    </row>
    <row r="533" spans="1:5" s="1" customFormat="1" ht="16.5" hidden="1">
      <c r="A533" s="36">
        <v>459</v>
      </c>
      <c r="B533" s="37" t="s">
        <v>834</v>
      </c>
      <c r="C533" s="36" t="s">
        <v>10</v>
      </c>
      <c r="D533" s="38">
        <v>3</v>
      </c>
      <c r="E533" s="16"/>
    </row>
    <row r="534" spans="1:5" s="1" customFormat="1" ht="16.5" hidden="1">
      <c r="A534" s="36">
        <v>460</v>
      </c>
      <c r="B534" s="37" t="s">
        <v>835</v>
      </c>
      <c r="C534" s="36" t="s">
        <v>9</v>
      </c>
      <c r="D534" s="38">
        <v>2</v>
      </c>
      <c r="E534" s="16"/>
    </row>
    <row r="535" spans="1:5" s="1" customFormat="1" ht="16.5" hidden="1">
      <c r="A535" s="36">
        <v>461</v>
      </c>
      <c r="B535" s="37" t="s">
        <v>836</v>
      </c>
      <c r="C535" s="36" t="s">
        <v>10</v>
      </c>
      <c r="D535" s="38">
        <v>32</v>
      </c>
      <c r="E535" s="16"/>
    </row>
    <row r="536" spans="1:5" s="1" customFormat="1" ht="16.5" hidden="1">
      <c r="A536" s="36">
        <v>462</v>
      </c>
      <c r="B536" s="37" t="s">
        <v>837</v>
      </c>
      <c r="C536" s="36" t="s">
        <v>10</v>
      </c>
      <c r="D536" s="38">
        <v>3</v>
      </c>
      <c r="E536" s="16"/>
    </row>
    <row r="537" spans="1:5" s="1" customFormat="1" ht="16.5" hidden="1">
      <c r="A537" s="36">
        <v>463</v>
      </c>
      <c r="B537" s="37" t="s">
        <v>838</v>
      </c>
      <c r="C537" s="36" t="s">
        <v>10</v>
      </c>
      <c r="D537" s="38">
        <v>4</v>
      </c>
      <c r="E537" s="16"/>
    </row>
    <row r="538" spans="1:5" s="1" customFormat="1" ht="16.5" hidden="1">
      <c r="A538" s="36">
        <v>464</v>
      </c>
      <c r="B538" s="37" t="s">
        <v>839</v>
      </c>
      <c r="C538" s="36" t="s">
        <v>10</v>
      </c>
      <c r="D538" s="38">
        <v>8</v>
      </c>
      <c r="E538" s="16"/>
    </row>
    <row r="539" spans="1:5" s="1" customFormat="1" ht="16.5" hidden="1">
      <c r="A539" s="36">
        <v>465</v>
      </c>
      <c r="B539" s="37" t="s">
        <v>840</v>
      </c>
      <c r="C539" s="36" t="s">
        <v>10</v>
      </c>
      <c r="D539" s="38">
        <v>20</v>
      </c>
      <c r="E539" s="16"/>
    </row>
    <row r="540" spans="1:5" s="9" customFormat="1" ht="16.5" hidden="1">
      <c r="A540" s="36">
        <v>466</v>
      </c>
      <c r="B540" s="40" t="s">
        <v>236</v>
      </c>
      <c r="C540" s="39" t="s">
        <v>10</v>
      </c>
      <c r="D540" s="27">
        <v>1</v>
      </c>
      <c r="E540" s="18"/>
    </row>
    <row r="541" spans="1:5" s="9" customFormat="1" ht="16.5" hidden="1">
      <c r="A541" s="36">
        <v>467</v>
      </c>
      <c r="B541" s="40" t="s">
        <v>508</v>
      </c>
      <c r="C541" s="39" t="s">
        <v>10</v>
      </c>
      <c r="D541" s="27">
        <v>1</v>
      </c>
      <c r="E541" s="18"/>
    </row>
    <row r="542" spans="1:5" s="1" customFormat="1" ht="33" hidden="1">
      <c r="A542" s="34"/>
      <c r="B542" s="50" t="s">
        <v>235</v>
      </c>
      <c r="C542" s="51"/>
      <c r="D542" s="52"/>
      <c r="E542" s="16"/>
    </row>
    <row r="543" spans="1:5" s="1" customFormat="1" ht="16.5" hidden="1">
      <c r="A543" s="36">
        <v>468</v>
      </c>
      <c r="B543" s="37" t="s">
        <v>1114</v>
      </c>
      <c r="C543" s="36" t="s">
        <v>32</v>
      </c>
      <c r="D543" s="38">
        <v>6</v>
      </c>
      <c r="E543" s="16"/>
    </row>
    <row r="544" spans="1:5" s="1" customFormat="1" ht="33" hidden="1">
      <c r="A544" s="36"/>
      <c r="B544" s="57" t="s">
        <v>635</v>
      </c>
      <c r="C544" s="36"/>
      <c r="D544" s="35"/>
      <c r="E544" s="16"/>
    </row>
    <row r="545" spans="1:5" s="6" customFormat="1" ht="16.5" hidden="1">
      <c r="A545" s="58"/>
      <c r="B545" s="59" t="s">
        <v>587</v>
      </c>
      <c r="C545" s="58"/>
      <c r="D545" s="60"/>
      <c r="E545" s="20"/>
    </row>
    <row r="546" spans="1:5" s="1" customFormat="1" ht="16.5" hidden="1">
      <c r="A546" s="36">
        <v>469</v>
      </c>
      <c r="B546" s="37" t="s">
        <v>966</v>
      </c>
      <c r="C546" s="36" t="s">
        <v>10</v>
      </c>
      <c r="D546" s="38">
        <v>1</v>
      </c>
      <c r="E546" s="16"/>
    </row>
    <row r="547" spans="1:5" s="1" customFormat="1" ht="16.5" hidden="1">
      <c r="A547" s="36">
        <v>470</v>
      </c>
      <c r="B547" s="37" t="s">
        <v>842</v>
      </c>
      <c r="C547" s="36" t="s">
        <v>10</v>
      </c>
      <c r="D547" s="38">
        <v>1</v>
      </c>
      <c r="E547" s="16"/>
    </row>
    <row r="548" spans="1:5" s="1" customFormat="1" ht="16.5" hidden="1">
      <c r="A548" s="36">
        <v>471</v>
      </c>
      <c r="B548" s="37" t="s">
        <v>843</v>
      </c>
      <c r="C548" s="36" t="s">
        <v>9</v>
      </c>
      <c r="D548" s="38">
        <v>2</v>
      </c>
      <c r="E548" s="16"/>
    </row>
    <row r="549" spans="1:5" s="1" customFormat="1" ht="16.5" hidden="1">
      <c r="A549" s="36">
        <v>472</v>
      </c>
      <c r="B549" s="37" t="s">
        <v>844</v>
      </c>
      <c r="C549" s="36" t="s">
        <v>10</v>
      </c>
      <c r="D549" s="38">
        <v>30</v>
      </c>
      <c r="E549" s="16"/>
    </row>
    <row r="550" spans="1:5" s="1" customFormat="1" ht="16.5" hidden="1">
      <c r="A550" s="36">
        <v>473</v>
      </c>
      <c r="B550" s="37" t="s">
        <v>845</v>
      </c>
      <c r="C550" s="36" t="s">
        <v>10</v>
      </c>
      <c r="D550" s="38">
        <v>16</v>
      </c>
      <c r="E550" s="16"/>
    </row>
    <row r="551" spans="1:5" s="1" customFormat="1" ht="16.5" hidden="1">
      <c r="A551" s="36">
        <v>474</v>
      </c>
      <c r="B551" s="37" t="s">
        <v>846</v>
      </c>
      <c r="C551" s="36" t="s">
        <v>9</v>
      </c>
      <c r="D551" s="38">
        <v>2</v>
      </c>
      <c r="E551" s="16"/>
    </row>
    <row r="552" spans="1:5" s="1" customFormat="1" ht="16.5" hidden="1">
      <c r="A552" s="36">
        <v>475</v>
      </c>
      <c r="B552" s="37" t="s">
        <v>847</v>
      </c>
      <c r="C552" s="36" t="s">
        <v>10</v>
      </c>
      <c r="D552" s="38">
        <v>12</v>
      </c>
      <c r="E552" s="16"/>
    </row>
    <row r="553" spans="1:5" s="1" customFormat="1" ht="16.5" hidden="1">
      <c r="A553" s="36">
        <v>476</v>
      </c>
      <c r="B553" s="37" t="s">
        <v>848</v>
      </c>
      <c r="C553" s="36" t="s">
        <v>10</v>
      </c>
      <c r="D553" s="38">
        <v>8</v>
      </c>
      <c r="E553" s="16"/>
    </row>
    <row r="554" spans="1:5" s="1" customFormat="1" ht="16.5" hidden="1">
      <c r="A554" s="36">
        <v>477</v>
      </c>
      <c r="B554" s="37" t="s">
        <v>849</v>
      </c>
      <c r="C554" s="36" t="s">
        <v>10</v>
      </c>
      <c r="D554" s="38">
        <v>16</v>
      </c>
      <c r="E554" s="16"/>
    </row>
    <row r="555" spans="1:5" s="1" customFormat="1" ht="16.5" hidden="1">
      <c r="A555" s="36">
        <v>478</v>
      </c>
      <c r="B555" s="37" t="s">
        <v>850</v>
      </c>
      <c r="C555" s="36" t="s">
        <v>9</v>
      </c>
      <c r="D555" s="38">
        <v>6</v>
      </c>
      <c r="E555" s="16"/>
    </row>
    <row r="556" spans="1:5" s="1" customFormat="1" ht="16.5" hidden="1">
      <c r="A556" s="36">
        <v>479</v>
      </c>
      <c r="B556" s="37" t="s">
        <v>851</v>
      </c>
      <c r="C556" s="36" t="s">
        <v>10</v>
      </c>
      <c r="D556" s="38">
        <v>17</v>
      </c>
      <c r="E556" s="16"/>
    </row>
    <row r="557" spans="1:5" s="1" customFormat="1" ht="16.5" hidden="1">
      <c r="A557" s="36">
        <v>480</v>
      </c>
      <c r="B557" s="37" t="s">
        <v>852</v>
      </c>
      <c r="C557" s="36" t="s">
        <v>10</v>
      </c>
      <c r="D557" s="38">
        <v>16</v>
      </c>
      <c r="E557" s="16"/>
    </row>
    <row r="558" spans="1:5" s="1" customFormat="1" ht="16.5" hidden="1">
      <c r="A558" s="36">
        <v>481</v>
      </c>
      <c r="B558" s="37" t="s">
        <v>472</v>
      </c>
      <c r="C558" s="36" t="s">
        <v>9</v>
      </c>
      <c r="D558" s="38">
        <v>20</v>
      </c>
      <c r="E558" s="16"/>
    </row>
    <row r="559" spans="1:5" s="1" customFormat="1" ht="16.5" hidden="1">
      <c r="A559" s="36">
        <v>482</v>
      </c>
      <c r="B559" s="37" t="s">
        <v>853</v>
      </c>
      <c r="C559" s="36" t="s">
        <v>10</v>
      </c>
      <c r="D559" s="38">
        <v>2</v>
      </c>
      <c r="E559" s="16"/>
    </row>
    <row r="560" spans="1:5" s="1" customFormat="1" ht="16.5" hidden="1">
      <c r="A560" s="36">
        <v>483</v>
      </c>
      <c r="B560" s="37" t="s">
        <v>854</v>
      </c>
      <c r="C560" s="36" t="s">
        <v>10</v>
      </c>
      <c r="D560" s="38">
        <v>1</v>
      </c>
      <c r="E560" s="16"/>
    </row>
    <row r="561" spans="1:5" s="1" customFormat="1" ht="16.5" hidden="1">
      <c r="A561" s="36">
        <v>484</v>
      </c>
      <c r="B561" s="37" t="s">
        <v>855</v>
      </c>
      <c r="C561" s="36" t="s">
        <v>9</v>
      </c>
      <c r="D561" s="38">
        <v>1</v>
      </c>
      <c r="E561" s="16"/>
    </row>
    <row r="562" spans="1:5" s="6" customFormat="1" ht="16.5" hidden="1">
      <c r="A562" s="58"/>
      <c r="B562" s="61" t="s">
        <v>588</v>
      </c>
      <c r="C562" s="58"/>
      <c r="D562" s="60"/>
      <c r="E562" s="20"/>
    </row>
    <row r="563" spans="1:5" s="1" customFormat="1" ht="16.5" hidden="1">
      <c r="A563" s="36">
        <v>485</v>
      </c>
      <c r="B563" s="37" t="s">
        <v>856</v>
      </c>
      <c r="C563" s="36" t="s">
        <v>10</v>
      </c>
      <c r="D563" s="38">
        <v>1</v>
      </c>
      <c r="E563" s="16"/>
    </row>
    <row r="564" spans="1:5" s="1" customFormat="1" ht="16.5" hidden="1">
      <c r="A564" s="36">
        <v>486</v>
      </c>
      <c r="B564" s="37" t="s">
        <v>857</v>
      </c>
      <c r="C564" s="36" t="s">
        <v>10</v>
      </c>
      <c r="D564" s="38">
        <v>10</v>
      </c>
      <c r="E564" s="16"/>
    </row>
    <row r="565" spans="1:5" s="1" customFormat="1" ht="16.5" hidden="1">
      <c r="A565" s="36">
        <v>487</v>
      </c>
      <c r="B565" s="37" t="s">
        <v>858</v>
      </c>
      <c r="C565" s="36" t="s">
        <v>10</v>
      </c>
      <c r="D565" s="38">
        <v>4</v>
      </c>
      <c r="E565" s="16"/>
    </row>
    <row r="566" spans="1:5" s="1" customFormat="1" ht="16.5" hidden="1">
      <c r="A566" s="36">
        <v>488</v>
      </c>
      <c r="B566" s="37" t="s">
        <v>859</v>
      </c>
      <c r="C566" s="36" t="s">
        <v>860</v>
      </c>
      <c r="D566" s="38">
        <v>200</v>
      </c>
      <c r="E566" s="16"/>
    </row>
    <row r="567" spans="1:5" s="1" customFormat="1" ht="16.5" hidden="1">
      <c r="A567" s="36">
        <v>489</v>
      </c>
      <c r="B567" s="37" t="s">
        <v>861</v>
      </c>
      <c r="C567" s="36" t="s">
        <v>10</v>
      </c>
      <c r="D567" s="38">
        <v>24</v>
      </c>
      <c r="E567" s="16"/>
    </row>
    <row r="568" spans="1:5" s="1" customFormat="1" ht="16.5" hidden="1">
      <c r="A568" s="36">
        <v>490</v>
      </c>
      <c r="B568" s="37" t="s">
        <v>862</v>
      </c>
      <c r="C568" s="36" t="s">
        <v>10</v>
      </c>
      <c r="D568" s="38">
        <v>2</v>
      </c>
      <c r="E568" s="16"/>
    </row>
    <row r="569" spans="1:5" s="1" customFormat="1" ht="16.5" hidden="1">
      <c r="A569" s="36">
        <v>491</v>
      </c>
      <c r="B569" s="37" t="s">
        <v>863</v>
      </c>
      <c r="C569" s="36" t="s">
        <v>10</v>
      </c>
      <c r="D569" s="38">
        <v>16</v>
      </c>
      <c r="E569" s="16"/>
    </row>
    <row r="570" spans="1:5" s="1" customFormat="1" ht="16.5" hidden="1">
      <c r="A570" s="36">
        <v>492</v>
      </c>
      <c r="B570" s="37" t="s">
        <v>864</v>
      </c>
      <c r="C570" s="36" t="s">
        <v>10</v>
      </c>
      <c r="D570" s="38">
        <v>12</v>
      </c>
      <c r="E570" s="16"/>
    </row>
    <row r="571" spans="1:5" s="1" customFormat="1" ht="16.5" hidden="1">
      <c r="A571" s="36">
        <v>493</v>
      </c>
      <c r="B571" s="37" t="s">
        <v>865</v>
      </c>
      <c r="C571" s="36" t="s">
        <v>10</v>
      </c>
      <c r="D571" s="38">
        <v>72</v>
      </c>
      <c r="E571" s="16"/>
    </row>
    <row r="572" spans="1:5" s="1" customFormat="1" ht="16.5" hidden="1">
      <c r="A572" s="36">
        <v>494</v>
      </c>
      <c r="B572" s="37" t="s">
        <v>866</v>
      </c>
      <c r="C572" s="36" t="s">
        <v>10</v>
      </c>
      <c r="D572" s="38">
        <v>16</v>
      </c>
      <c r="E572" s="16"/>
    </row>
    <row r="573" spans="1:5" s="1" customFormat="1" ht="16.5" hidden="1">
      <c r="A573" s="36">
        <v>495</v>
      </c>
      <c r="B573" s="37" t="s">
        <v>867</v>
      </c>
      <c r="C573" s="36" t="s">
        <v>10</v>
      </c>
      <c r="D573" s="38">
        <v>4</v>
      </c>
      <c r="E573" s="16"/>
    </row>
    <row r="574" spans="1:5" s="1" customFormat="1" ht="16.5" hidden="1">
      <c r="A574" s="36">
        <v>496</v>
      </c>
      <c r="B574" s="37" t="s">
        <v>853</v>
      </c>
      <c r="C574" s="36" t="s">
        <v>10</v>
      </c>
      <c r="D574" s="38">
        <v>8</v>
      </c>
      <c r="E574" s="16"/>
    </row>
    <row r="575" spans="1:5" s="1" customFormat="1" ht="16.5" hidden="1">
      <c r="A575" s="36">
        <v>497</v>
      </c>
      <c r="B575" s="37" t="s">
        <v>855</v>
      </c>
      <c r="C575" s="36" t="s">
        <v>9</v>
      </c>
      <c r="D575" s="38">
        <v>1</v>
      </c>
      <c r="E575" s="16"/>
    </row>
    <row r="576" spans="1:5" s="6" customFormat="1" ht="16.5" hidden="1">
      <c r="A576" s="58"/>
      <c r="B576" s="61" t="s">
        <v>868</v>
      </c>
      <c r="C576" s="58"/>
      <c r="D576" s="60"/>
      <c r="E576" s="20"/>
    </row>
    <row r="577" spans="1:5" s="1" customFormat="1" ht="16.5" hidden="1">
      <c r="A577" s="36">
        <v>498</v>
      </c>
      <c r="B577" s="37" t="s">
        <v>589</v>
      </c>
      <c r="C577" s="36" t="s">
        <v>9</v>
      </c>
      <c r="D577" s="38">
        <v>1</v>
      </c>
      <c r="E577" s="16"/>
    </row>
    <row r="578" spans="1:5" s="1" customFormat="1" ht="16.5" hidden="1">
      <c r="A578" s="36">
        <v>499</v>
      </c>
      <c r="B578" s="37" t="s">
        <v>590</v>
      </c>
      <c r="C578" s="36" t="s">
        <v>10</v>
      </c>
      <c r="D578" s="38">
        <v>1</v>
      </c>
      <c r="E578" s="16"/>
    </row>
    <row r="579" spans="1:5" s="1" customFormat="1" ht="16.5" hidden="1">
      <c r="A579" s="36">
        <v>500</v>
      </c>
      <c r="B579" s="37" t="s">
        <v>492</v>
      </c>
      <c r="C579" s="36" t="s">
        <v>9</v>
      </c>
      <c r="D579" s="38">
        <v>1</v>
      </c>
      <c r="E579" s="16"/>
    </row>
    <row r="580" spans="1:5" s="1" customFormat="1" ht="16.5" hidden="1">
      <c r="A580" s="36">
        <v>501</v>
      </c>
      <c r="B580" s="37" t="s">
        <v>591</v>
      </c>
      <c r="C580" s="36" t="s">
        <v>10</v>
      </c>
      <c r="D580" s="38">
        <v>2</v>
      </c>
      <c r="E580" s="16"/>
    </row>
    <row r="581" spans="1:5" s="1" customFormat="1" ht="16.5" hidden="1">
      <c r="A581" s="36">
        <v>502</v>
      </c>
      <c r="B581" s="37" t="s">
        <v>592</v>
      </c>
      <c r="C581" s="36" t="s">
        <v>10</v>
      </c>
      <c r="D581" s="38">
        <v>1</v>
      </c>
      <c r="E581" s="16"/>
    </row>
    <row r="582" spans="1:5" s="1" customFormat="1" ht="16.5" hidden="1">
      <c r="A582" s="36">
        <v>503</v>
      </c>
      <c r="B582" s="37" t="s">
        <v>593</v>
      </c>
      <c r="C582" s="36" t="s">
        <v>10</v>
      </c>
      <c r="D582" s="38">
        <v>2</v>
      </c>
      <c r="E582" s="16"/>
    </row>
    <row r="583" spans="1:5" s="1" customFormat="1" ht="16.5" hidden="1">
      <c r="A583" s="36">
        <v>504</v>
      </c>
      <c r="B583" s="37" t="s">
        <v>594</v>
      </c>
      <c r="C583" s="36" t="s">
        <v>10</v>
      </c>
      <c r="D583" s="38">
        <v>1</v>
      </c>
      <c r="E583" s="16"/>
    </row>
    <row r="584" spans="1:5" s="1" customFormat="1" ht="16.5" hidden="1">
      <c r="A584" s="36">
        <v>505</v>
      </c>
      <c r="B584" s="37" t="s">
        <v>595</v>
      </c>
      <c r="C584" s="36" t="s">
        <v>10</v>
      </c>
      <c r="D584" s="38">
        <v>2</v>
      </c>
      <c r="E584" s="16"/>
    </row>
    <row r="585" spans="1:5" s="1" customFormat="1" ht="16.5" hidden="1">
      <c r="A585" s="36">
        <v>506</v>
      </c>
      <c r="B585" s="37" t="s">
        <v>596</v>
      </c>
      <c r="C585" s="36" t="s">
        <v>10</v>
      </c>
      <c r="D585" s="38">
        <v>2</v>
      </c>
      <c r="E585" s="16"/>
    </row>
    <row r="586" spans="1:5" s="1" customFormat="1" ht="16.5" hidden="1">
      <c r="A586" s="36">
        <v>507</v>
      </c>
      <c r="B586" s="37" t="s">
        <v>597</v>
      </c>
      <c r="C586" s="36" t="s">
        <v>10</v>
      </c>
      <c r="D586" s="38">
        <v>1</v>
      </c>
      <c r="E586" s="16"/>
    </row>
    <row r="587" spans="1:5" s="1" customFormat="1" ht="16.5" hidden="1">
      <c r="A587" s="36">
        <v>508</v>
      </c>
      <c r="B587" s="37" t="s">
        <v>598</v>
      </c>
      <c r="C587" s="36" t="s">
        <v>10</v>
      </c>
      <c r="D587" s="38">
        <v>1</v>
      </c>
      <c r="E587" s="16"/>
    </row>
    <row r="588" spans="1:5" s="1" customFormat="1" ht="16.5" hidden="1">
      <c r="A588" s="36">
        <v>509</v>
      </c>
      <c r="B588" s="37" t="s">
        <v>599</v>
      </c>
      <c r="C588" s="36" t="s">
        <v>9</v>
      </c>
      <c r="D588" s="38">
        <v>2</v>
      </c>
      <c r="E588" s="16"/>
    </row>
    <row r="589" spans="1:5" s="1" customFormat="1" ht="16.5" hidden="1">
      <c r="A589" s="36">
        <v>510</v>
      </c>
      <c r="B589" s="37" t="s">
        <v>600</v>
      </c>
      <c r="C589" s="36" t="s">
        <v>9</v>
      </c>
      <c r="D589" s="38">
        <v>2</v>
      </c>
      <c r="E589" s="16"/>
    </row>
    <row r="590" spans="1:5" s="1" customFormat="1" ht="16.5" hidden="1">
      <c r="A590" s="36">
        <v>511</v>
      </c>
      <c r="B590" s="37" t="s">
        <v>601</v>
      </c>
      <c r="C590" s="36" t="s">
        <v>10</v>
      </c>
      <c r="D590" s="38">
        <v>1</v>
      </c>
      <c r="E590" s="16"/>
    </row>
    <row r="591" spans="1:5" s="1" customFormat="1" ht="16.5" hidden="1">
      <c r="A591" s="36">
        <v>512</v>
      </c>
      <c r="B591" s="37" t="s">
        <v>602</v>
      </c>
      <c r="C591" s="36" t="s">
        <v>9</v>
      </c>
      <c r="D591" s="38">
        <v>1</v>
      </c>
      <c r="E591" s="16"/>
    </row>
    <row r="592" spans="1:5" s="1" customFormat="1" ht="16.5" hidden="1">
      <c r="A592" s="36">
        <v>513</v>
      </c>
      <c r="B592" s="37" t="s">
        <v>603</v>
      </c>
      <c r="C592" s="36" t="s">
        <v>9</v>
      </c>
      <c r="D592" s="38">
        <v>1</v>
      </c>
      <c r="E592" s="16"/>
    </row>
    <row r="593" spans="1:5" s="1" customFormat="1" ht="16.5" hidden="1">
      <c r="A593" s="36">
        <v>514</v>
      </c>
      <c r="B593" s="37" t="s">
        <v>486</v>
      </c>
      <c r="C593" s="36" t="s">
        <v>10</v>
      </c>
      <c r="D593" s="38">
        <v>1</v>
      </c>
      <c r="E593" s="16"/>
    </row>
    <row r="594" spans="1:5" s="1" customFormat="1" ht="16.5" hidden="1">
      <c r="A594" s="36">
        <v>515</v>
      </c>
      <c r="B594" s="37" t="s">
        <v>604</v>
      </c>
      <c r="C594" s="36" t="s">
        <v>9</v>
      </c>
      <c r="D594" s="38">
        <v>1</v>
      </c>
      <c r="E594" s="16"/>
    </row>
    <row r="595" spans="1:5" s="1" customFormat="1" ht="16.5" hidden="1">
      <c r="A595" s="36">
        <v>516</v>
      </c>
      <c r="B595" s="37" t="s">
        <v>491</v>
      </c>
      <c r="C595" s="36" t="s">
        <v>9</v>
      </c>
      <c r="D595" s="38">
        <v>1</v>
      </c>
      <c r="E595" s="16"/>
    </row>
    <row r="596" spans="1:5" s="2" customFormat="1" ht="16.5" hidden="1">
      <c r="A596" s="34"/>
      <c r="B596" s="61" t="s">
        <v>605</v>
      </c>
      <c r="C596" s="34"/>
      <c r="D596" s="35"/>
      <c r="E596" s="19"/>
    </row>
    <row r="597" spans="1:5" s="1" customFormat="1" ht="16.5" hidden="1">
      <c r="A597" s="36">
        <v>517</v>
      </c>
      <c r="B597" s="37" t="s">
        <v>966</v>
      </c>
      <c r="C597" s="36" t="s">
        <v>10</v>
      </c>
      <c r="D597" s="38">
        <v>1</v>
      </c>
      <c r="E597" s="16"/>
    </row>
    <row r="598" spans="1:5" s="1" customFormat="1" ht="16.5" hidden="1">
      <c r="A598" s="36">
        <v>518</v>
      </c>
      <c r="B598" s="37" t="s">
        <v>869</v>
      </c>
      <c r="C598" s="36" t="s">
        <v>9</v>
      </c>
      <c r="D598" s="38">
        <v>2</v>
      </c>
      <c r="E598" s="16"/>
    </row>
    <row r="599" spans="1:5" s="1" customFormat="1" ht="16.5" hidden="1">
      <c r="A599" s="36">
        <v>519</v>
      </c>
      <c r="B599" s="37" t="s">
        <v>842</v>
      </c>
      <c r="C599" s="36" t="s">
        <v>10</v>
      </c>
      <c r="D599" s="38">
        <v>4</v>
      </c>
      <c r="E599" s="16"/>
    </row>
    <row r="600" spans="1:5" s="1" customFormat="1" ht="16.5" hidden="1">
      <c r="A600" s="36">
        <v>520</v>
      </c>
      <c r="B600" s="37" t="s">
        <v>843</v>
      </c>
      <c r="C600" s="36" t="s">
        <v>9</v>
      </c>
      <c r="D600" s="38">
        <v>4</v>
      </c>
      <c r="E600" s="16"/>
    </row>
    <row r="601" spans="1:5" s="1" customFormat="1" ht="16.5" hidden="1">
      <c r="A601" s="36">
        <v>521</v>
      </c>
      <c r="B601" s="37" t="s">
        <v>844</v>
      </c>
      <c r="C601" s="36" t="s">
        <v>10</v>
      </c>
      <c r="D601" s="38">
        <v>30</v>
      </c>
      <c r="E601" s="16"/>
    </row>
    <row r="602" spans="1:5" s="1" customFormat="1" ht="16.5" hidden="1">
      <c r="A602" s="36">
        <v>522</v>
      </c>
      <c r="B602" s="37" t="s">
        <v>845</v>
      </c>
      <c r="C602" s="36" t="s">
        <v>10</v>
      </c>
      <c r="D602" s="38">
        <v>16</v>
      </c>
      <c r="E602" s="16"/>
    </row>
    <row r="603" spans="1:5" s="1" customFormat="1" ht="16.5" hidden="1">
      <c r="A603" s="36">
        <v>523</v>
      </c>
      <c r="B603" s="37" t="s">
        <v>846</v>
      </c>
      <c r="C603" s="36" t="s">
        <v>9</v>
      </c>
      <c r="D603" s="38">
        <v>2</v>
      </c>
      <c r="E603" s="16"/>
    </row>
    <row r="604" spans="1:5" s="1" customFormat="1" ht="16.5" hidden="1">
      <c r="A604" s="36">
        <v>524</v>
      </c>
      <c r="B604" s="37" t="s">
        <v>847</v>
      </c>
      <c r="C604" s="36" t="s">
        <v>10</v>
      </c>
      <c r="D604" s="38">
        <v>22</v>
      </c>
      <c r="E604" s="16"/>
    </row>
    <row r="605" spans="1:5" s="1" customFormat="1" ht="16.5" hidden="1">
      <c r="A605" s="36">
        <v>525</v>
      </c>
      <c r="B605" s="37" t="s">
        <v>848</v>
      </c>
      <c r="C605" s="36" t="s">
        <v>10</v>
      </c>
      <c r="D605" s="38">
        <v>28</v>
      </c>
      <c r="E605" s="16"/>
    </row>
    <row r="606" spans="1:5" s="1" customFormat="1" ht="16.5" hidden="1">
      <c r="A606" s="36">
        <v>526</v>
      </c>
      <c r="B606" s="37" t="s">
        <v>849</v>
      </c>
      <c r="C606" s="36" t="s">
        <v>10</v>
      </c>
      <c r="D606" s="38">
        <v>44</v>
      </c>
      <c r="E606" s="16"/>
    </row>
    <row r="607" spans="1:5" s="1" customFormat="1" ht="16.5" hidden="1">
      <c r="A607" s="36">
        <v>527</v>
      </c>
      <c r="B607" s="37" t="s">
        <v>870</v>
      </c>
      <c r="C607" s="36" t="s">
        <v>9</v>
      </c>
      <c r="D607" s="38">
        <v>6</v>
      </c>
      <c r="E607" s="16"/>
    </row>
    <row r="608" spans="1:5" s="1" customFormat="1" ht="16.5" hidden="1">
      <c r="A608" s="36">
        <v>528</v>
      </c>
      <c r="B608" s="37" t="s">
        <v>851</v>
      </c>
      <c r="C608" s="36" t="s">
        <v>10</v>
      </c>
      <c r="D608" s="38">
        <v>17</v>
      </c>
      <c r="E608" s="16"/>
    </row>
    <row r="609" spans="1:5" s="1" customFormat="1" ht="16.5" hidden="1">
      <c r="A609" s="36">
        <v>529</v>
      </c>
      <c r="B609" s="37" t="s">
        <v>852</v>
      </c>
      <c r="C609" s="36" t="s">
        <v>10</v>
      </c>
      <c r="D609" s="38">
        <v>16</v>
      </c>
      <c r="E609" s="16"/>
    </row>
    <row r="610" spans="1:5" s="1" customFormat="1" ht="16.5" hidden="1">
      <c r="A610" s="36">
        <v>530</v>
      </c>
      <c r="B610" s="37" t="s">
        <v>871</v>
      </c>
      <c r="C610" s="36" t="s">
        <v>10</v>
      </c>
      <c r="D610" s="38">
        <v>1</v>
      </c>
      <c r="E610" s="16"/>
    </row>
    <row r="611" spans="1:5" s="1" customFormat="1" ht="16.5" hidden="1">
      <c r="A611" s="36">
        <v>531</v>
      </c>
      <c r="B611" s="37" t="s">
        <v>472</v>
      </c>
      <c r="C611" s="36" t="s">
        <v>9</v>
      </c>
      <c r="D611" s="38">
        <v>20</v>
      </c>
      <c r="E611" s="16"/>
    </row>
    <row r="612" spans="1:5" s="1" customFormat="1" ht="16.5" hidden="1">
      <c r="A612" s="36">
        <v>532</v>
      </c>
      <c r="B612" s="37" t="s">
        <v>853</v>
      </c>
      <c r="C612" s="36" t="s">
        <v>10</v>
      </c>
      <c r="D612" s="38">
        <v>6</v>
      </c>
      <c r="E612" s="16"/>
    </row>
    <row r="613" spans="1:5" s="1" customFormat="1" ht="16.5" hidden="1">
      <c r="A613" s="36">
        <v>533</v>
      </c>
      <c r="B613" s="37" t="s">
        <v>854</v>
      </c>
      <c r="C613" s="36" t="s">
        <v>10</v>
      </c>
      <c r="D613" s="38">
        <v>1</v>
      </c>
      <c r="E613" s="16"/>
    </row>
    <row r="614" spans="1:5" s="1" customFormat="1" ht="16.5" hidden="1">
      <c r="A614" s="36">
        <v>534</v>
      </c>
      <c r="B614" s="37" t="s">
        <v>855</v>
      </c>
      <c r="C614" s="36" t="s">
        <v>9</v>
      </c>
      <c r="D614" s="38">
        <v>1</v>
      </c>
      <c r="E614" s="16"/>
    </row>
    <row r="615" spans="1:5" s="1" customFormat="1" ht="16.5" hidden="1">
      <c r="A615" s="36"/>
      <c r="B615" s="61" t="s">
        <v>606</v>
      </c>
      <c r="C615" s="36"/>
      <c r="D615" s="35"/>
      <c r="E615" s="16"/>
    </row>
    <row r="616" spans="1:5" s="1" customFormat="1" ht="16.5" hidden="1">
      <c r="A616" s="36">
        <v>535</v>
      </c>
      <c r="B616" s="37" t="s">
        <v>856</v>
      </c>
      <c r="C616" s="36" t="s">
        <v>10</v>
      </c>
      <c r="D616" s="38">
        <v>1</v>
      </c>
      <c r="E616" s="16"/>
    </row>
    <row r="617" spans="1:5" s="1" customFormat="1" ht="16.5" hidden="1">
      <c r="A617" s="36">
        <v>536</v>
      </c>
      <c r="B617" s="37" t="s">
        <v>857</v>
      </c>
      <c r="C617" s="36" t="s">
        <v>10</v>
      </c>
      <c r="D617" s="38">
        <v>10</v>
      </c>
      <c r="E617" s="16"/>
    </row>
    <row r="618" spans="1:5" s="1" customFormat="1" ht="16.5" hidden="1">
      <c r="A618" s="36">
        <v>537</v>
      </c>
      <c r="B618" s="37" t="s">
        <v>858</v>
      </c>
      <c r="C618" s="36" t="s">
        <v>10</v>
      </c>
      <c r="D618" s="38">
        <v>8</v>
      </c>
      <c r="E618" s="16"/>
    </row>
    <row r="619" spans="1:5" s="1" customFormat="1" ht="16.5" hidden="1">
      <c r="A619" s="36">
        <v>538</v>
      </c>
      <c r="B619" s="37" t="s">
        <v>859</v>
      </c>
      <c r="C619" s="36" t="s">
        <v>860</v>
      </c>
      <c r="D619" s="38">
        <v>500</v>
      </c>
      <c r="E619" s="16"/>
    </row>
    <row r="620" spans="1:5" s="1" customFormat="1" ht="16.5" hidden="1">
      <c r="A620" s="36">
        <v>539</v>
      </c>
      <c r="B620" s="37" t="s">
        <v>861</v>
      </c>
      <c r="C620" s="36" t="s">
        <v>10</v>
      </c>
      <c r="D620" s="38">
        <v>60</v>
      </c>
      <c r="E620" s="16"/>
    </row>
    <row r="621" spans="1:5" s="1" customFormat="1" ht="16.5" hidden="1">
      <c r="A621" s="36">
        <v>540</v>
      </c>
      <c r="B621" s="37" t="s">
        <v>862</v>
      </c>
      <c r="C621" s="36" t="s">
        <v>10</v>
      </c>
      <c r="D621" s="38">
        <v>2</v>
      </c>
      <c r="E621" s="16"/>
    </row>
    <row r="622" spans="1:5" s="1" customFormat="1" ht="16.5" hidden="1">
      <c r="A622" s="36">
        <v>541</v>
      </c>
      <c r="B622" s="37" t="s">
        <v>863</v>
      </c>
      <c r="C622" s="36" t="s">
        <v>10</v>
      </c>
      <c r="D622" s="38">
        <v>36</v>
      </c>
      <c r="E622" s="16"/>
    </row>
    <row r="623" spans="1:5" s="1" customFormat="1" ht="16.5" hidden="1">
      <c r="A623" s="36">
        <v>542</v>
      </c>
      <c r="B623" s="37" t="s">
        <v>864</v>
      </c>
      <c r="C623" s="36" t="s">
        <v>10</v>
      </c>
      <c r="D623" s="38">
        <v>60</v>
      </c>
      <c r="E623" s="16"/>
    </row>
    <row r="624" spans="1:5" s="1" customFormat="1" ht="16.5" hidden="1">
      <c r="A624" s="36">
        <v>543</v>
      </c>
      <c r="B624" s="37" t="s">
        <v>865</v>
      </c>
      <c r="C624" s="36" t="s">
        <v>10</v>
      </c>
      <c r="D624" s="38">
        <v>140</v>
      </c>
      <c r="E624" s="16"/>
    </row>
    <row r="625" spans="1:5" s="1" customFormat="1" ht="16.5" hidden="1">
      <c r="A625" s="36">
        <v>544</v>
      </c>
      <c r="B625" s="37" t="s">
        <v>866</v>
      </c>
      <c r="C625" s="36" t="s">
        <v>10</v>
      </c>
      <c r="D625" s="38">
        <v>36</v>
      </c>
      <c r="E625" s="16"/>
    </row>
    <row r="626" spans="1:5" s="1" customFormat="1" ht="16.5" hidden="1">
      <c r="A626" s="36">
        <v>545</v>
      </c>
      <c r="B626" s="37" t="s">
        <v>867</v>
      </c>
      <c r="C626" s="36" t="s">
        <v>10</v>
      </c>
      <c r="D626" s="38">
        <v>6</v>
      </c>
      <c r="E626" s="16"/>
    </row>
    <row r="627" spans="1:5" s="1" customFormat="1" ht="16.5" hidden="1">
      <c r="A627" s="36">
        <v>546</v>
      </c>
      <c r="B627" s="37" t="s">
        <v>853</v>
      </c>
      <c r="C627" s="36" t="s">
        <v>10</v>
      </c>
      <c r="D627" s="38">
        <v>16</v>
      </c>
      <c r="E627" s="16"/>
    </row>
    <row r="628" spans="1:5" s="1" customFormat="1" ht="16.5" hidden="1">
      <c r="A628" s="36">
        <v>547</v>
      </c>
      <c r="B628" s="37" t="s">
        <v>855</v>
      </c>
      <c r="C628" s="36" t="s">
        <v>9</v>
      </c>
      <c r="D628" s="38">
        <v>1</v>
      </c>
      <c r="E628" s="16"/>
    </row>
    <row r="629" spans="1:5" s="1" customFormat="1" ht="33" hidden="1">
      <c r="A629" s="36"/>
      <c r="B629" s="57" t="s">
        <v>607</v>
      </c>
      <c r="C629" s="36"/>
      <c r="D629" s="35"/>
      <c r="E629" s="16"/>
    </row>
    <row r="630" spans="1:5" s="9" customFormat="1" ht="16.5" hidden="1">
      <c r="A630" s="39">
        <v>548</v>
      </c>
      <c r="B630" s="62" t="s">
        <v>1011</v>
      </c>
      <c r="C630" s="39" t="s">
        <v>10</v>
      </c>
      <c r="D630" s="27">
        <v>1</v>
      </c>
      <c r="E630" s="18"/>
    </row>
    <row r="631" spans="1:5" s="1" customFormat="1" ht="16.5" hidden="1">
      <c r="A631" s="36">
        <v>549</v>
      </c>
      <c r="B631" s="63" t="s">
        <v>508</v>
      </c>
      <c r="C631" s="36" t="s">
        <v>10</v>
      </c>
      <c r="D631" s="38">
        <v>1</v>
      </c>
      <c r="E631" s="16"/>
    </row>
    <row r="632" spans="1:5" s="1" customFormat="1" ht="16.5" hidden="1">
      <c r="A632" s="36"/>
      <c r="B632" s="61" t="s">
        <v>868</v>
      </c>
      <c r="C632" s="36"/>
      <c r="D632" s="35"/>
      <c r="E632" s="16"/>
    </row>
    <row r="633" spans="1:5" s="9" customFormat="1" ht="16.5" hidden="1">
      <c r="A633" s="39">
        <v>550</v>
      </c>
      <c r="B633" s="40" t="s">
        <v>590</v>
      </c>
      <c r="C633" s="39" t="s">
        <v>1014</v>
      </c>
      <c r="D633" s="27">
        <v>2</v>
      </c>
      <c r="E633" s="18"/>
    </row>
    <row r="634" spans="1:5" s="9" customFormat="1" ht="16.5" hidden="1">
      <c r="A634" s="39">
        <v>551</v>
      </c>
      <c r="B634" s="40" t="s">
        <v>1012</v>
      </c>
      <c r="C634" s="39" t="s">
        <v>1014</v>
      </c>
      <c r="D634" s="27">
        <v>2</v>
      </c>
      <c r="E634" s="18"/>
    </row>
    <row r="635" spans="1:5" s="9" customFormat="1" ht="16.5" hidden="1">
      <c r="A635" s="39">
        <v>552</v>
      </c>
      <c r="B635" s="40" t="s">
        <v>592</v>
      </c>
      <c r="C635" s="39" t="s">
        <v>1014</v>
      </c>
      <c r="D635" s="27">
        <v>2</v>
      </c>
      <c r="E635" s="18"/>
    </row>
    <row r="636" spans="1:5" s="9" customFormat="1" ht="16.5" hidden="1">
      <c r="A636" s="39">
        <v>553</v>
      </c>
      <c r="B636" s="40" t="s">
        <v>841</v>
      </c>
      <c r="C636" s="39" t="s">
        <v>1014</v>
      </c>
      <c r="D636" s="27">
        <v>2</v>
      </c>
      <c r="E636" s="18"/>
    </row>
    <row r="637" spans="1:5" s="9" customFormat="1" ht="16.5" hidden="1">
      <c r="A637" s="39">
        <v>554</v>
      </c>
      <c r="B637" s="40" t="s">
        <v>595</v>
      </c>
      <c r="C637" s="39" t="s">
        <v>1014</v>
      </c>
      <c r="D637" s="27">
        <v>2</v>
      </c>
      <c r="E637" s="18"/>
    </row>
    <row r="638" spans="1:5" s="9" customFormat="1" ht="16.5" hidden="1">
      <c r="A638" s="39">
        <v>555</v>
      </c>
      <c r="B638" s="40" t="s">
        <v>832</v>
      </c>
      <c r="C638" s="39" t="s">
        <v>10</v>
      </c>
      <c r="D638" s="27">
        <v>10</v>
      </c>
      <c r="E638" s="18"/>
    </row>
    <row r="639" spans="1:5" s="9" customFormat="1" ht="16.5" hidden="1">
      <c r="A639" s="39">
        <v>556</v>
      </c>
      <c r="B639" s="40" t="s">
        <v>601</v>
      </c>
      <c r="C639" s="39" t="s">
        <v>1014</v>
      </c>
      <c r="D639" s="27">
        <v>2</v>
      </c>
      <c r="E639" s="18"/>
    </row>
    <row r="640" spans="1:5" s="9" customFormat="1" ht="16.5" hidden="1">
      <c r="A640" s="39">
        <v>557</v>
      </c>
      <c r="B640" s="40" t="s">
        <v>486</v>
      </c>
      <c r="C640" s="39" t="s">
        <v>10</v>
      </c>
      <c r="D640" s="27">
        <v>10</v>
      </c>
      <c r="E640" s="18"/>
    </row>
    <row r="641" spans="1:5" s="9" customFormat="1" ht="16.5" hidden="1">
      <c r="A641" s="39">
        <v>558</v>
      </c>
      <c r="B641" s="40" t="s">
        <v>1013</v>
      </c>
      <c r="C641" s="39" t="s">
        <v>10</v>
      </c>
      <c r="D641" s="27">
        <v>2</v>
      </c>
      <c r="E641" s="18"/>
    </row>
    <row r="642" spans="1:5" s="9" customFormat="1" ht="16.5" hidden="1">
      <c r="A642" s="39">
        <v>559</v>
      </c>
      <c r="B642" s="40" t="s">
        <v>604</v>
      </c>
      <c r="C642" s="39" t="s">
        <v>10</v>
      </c>
      <c r="D642" s="27">
        <v>2</v>
      </c>
      <c r="E642" s="18"/>
    </row>
    <row r="643" spans="1:5" s="1" customFormat="1" ht="16.5" hidden="1">
      <c r="A643" s="36"/>
      <c r="B643" s="61" t="s">
        <v>608</v>
      </c>
      <c r="C643" s="36"/>
      <c r="D643" s="35"/>
      <c r="E643" s="16"/>
    </row>
    <row r="644" spans="1:5" s="1" customFormat="1" ht="16.5" hidden="1">
      <c r="A644" s="36">
        <v>560</v>
      </c>
      <c r="B644" s="37" t="s">
        <v>872</v>
      </c>
      <c r="C644" s="36" t="s">
        <v>10</v>
      </c>
      <c r="D644" s="38">
        <v>3</v>
      </c>
      <c r="E644" s="16"/>
    </row>
    <row r="645" spans="1:5" s="1" customFormat="1" ht="16.5" hidden="1">
      <c r="A645" s="36">
        <v>561</v>
      </c>
      <c r="B645" s="37" t="s">
        <v>873</v>
      </c>
      <c r="C645" s="36" t="s">
        <v>828</v>
      </c>
      <c r="D645" s="38">
        <v>12</v>
      </c>
      <c r="E645" s="16"/>
    </row>
    <row r="646" spans="1:5" s="9" customFormat="1" ht="16.5" hidden="1">
      <c r="A646" s="36">
        <v>562</v>
      </c>
      <c r="B646" s="40" t="s">
        <v>874</v>
      </c>
      <c r="C646" s="39" t="s">
        <v>828</v>
      </c>
      <c r="D646" s="27">
        <v>6</v>
      </c>
      <c r="E646" s="18"/>
    </row>
    <row r="647" spans="1:5" s="1" customFormat="1" ht="16.5" hidden="1">
      <c r="A647" s="36">
        <v>563</v>
      </c>
      <c r="B647" s="37" t="s">
        <v>875</v>
      </c>
      <c r="C647" s="36" t="s">
        <v>828</v>
      </c>
      <c r="D647" s="38">
        <v>6</v>
      </c>
      <c r="E647" s="16"/>
    </row>
    <row r="648" spans="1:5" s="1" customFormat="1" ht="16.5" hidden="1">
      <c r="A648" s="36">
        <v>564</v>
      </c>
      <c r="B648" s="37" t="s">
        <v>876</v>
      </c>
      <c r="C648" s="36" t="s">
        <v>877</v>
      </c>
      <c r="D648" s="38">
        <v>1</v>
      </c>
      <c r="E648" s="16"/>
    </row>
    <row r="649" spans="1:5" s="1" customFormat="1" ht="16.5" hidden="1">
      <c r="A649" s="36">
        <v>565</v>
      </c>
      <c r="B649" s="37" t="s">
        <v>878</v>
      </c>
      <c r="C649" s="36" t="s">
        <v>10</v>
      </c>
      <c r="D649" s="38">
        <v>18</v>
      </c>
      <c r="E649" s="16"/>
    </row>
    <row r="650" spans="1:5" s="1" customFormat="1" ht="16.5" hidden="1">
      <c r="A650" s="36">
        <v>566</v>
      </c>
      <c r="B650" s="37" t="s">
        <v>879</v>
      </c>
      <c r="C650" s="36" t="s">
        <v>10</v>
      </c>
      <c r="D650" s="38">
        <v>48</v>
      </c>
      <c r="E650" s="16"/>
    </row>
    <row r="651" spans="1:5" s="1" customFormat="1" ht="16.5" hidden="1">
      <c r="A651" s="36">
        <v>567</v>
      </c>
      <c r="B651" s="37" t="s">
        <v>880</v>
      </c>
      <c r="C651" s="36" t="s">
        <v>10</v>
      </c>
      <c r="D651" s="38">
        <v>24</v>
      </c>
      <c r="E651" s="16"/>
    </row>
    <row r="652" spans="1:5" s="9" customFormat="1" ht="16.5" hidden="1">
      <c r="A652" s="36">
        <v>568</v>
      </c>
      <c r="B652" s="40" t="s">
        <v>1015</v>
      </c>
      <c r="C652" s="39" t="s">
        <v>828</v>
      </c>
      <c r="D652" s="27">
        <v>6</v>
      </c>
      <c r="E652" s="18"/>
    </row>
    <row r="653" spans="1:5" s="9" customFormat="1" ht="16.5" hidden="1">
      <c r="A653" s="36">
        <v>569</v>
      </c>
      <c r="B653" s="40" t="s">
        <v>1016</v>
      </c>
      <c r="C653" s="39" t="s">
        <v>877</v>
      </c>
      <c r="D653" s="27">
        <v>2</v>
      </c>
      <c r="E653" s="18"/>
    </row>
    <row r="654" spans="1:5" s="9" customFormat="1" ht="16.5" hidden="1">
      <c r="A654" s="36">
        <v>570</v>
      </c>
      <c r="B654" s="40" t="s">
        <v>846</v>
      </c>
      <c r="C654" s="39" t="s">
        <v>10</v>
      </c>
      <c r="D654" s="27">
        <v>2</v>
      </c>
      <c r="E654" s="18"/>
    </row>
    <row r="655" spans="1:5" s="9" customFormat="1" ht="16.5" hidden="1">
      <c r="A655" s="36">
        <v>571</v>
      </c>
      <c r="B655" s="40" t="s">
        <v>1017</v>
      </c>
      <c r="C655" s="39" t="s">
        <v>10</v>
      </c>
      <c r="D655" s="27">
        <v>4</v>
      </c>
      <c r="E655" s="18"/>
    </row>
    <row r="656" spans="1:5" s="9" customFormat="1" ht="16.5" hidden="1">
      <c r="A656" s="36">
        <v>572</v>
      </c>
      <c r="B656" s="40" t="s">
        <v>833</v>
      </c>
      <c r="C656" s="39" t="s">
        <v>10</v>
      </c>
      <c r="D656" s="27">
        <v>2</v>
      </c>
      <c r="E656" s="18"/>
    </row>
    <row r="657" spans="1:5" s="9" customFormat="1" ht="16.5" hidden="1">
      <c r="A657" s="36">
        <v>573</v>
      </c>
      <c r="B657" s="40" t="s">
        <v>847</v>
      </c>
      <c r="C657" s="39" t="s">
        <v>10</v>
      </c>
      <c r="D657" s="27">
        <v>8</v>
      </c>
      <c r="E657" s="18"/>
    </row>
    <row r="658" spans="1:5" s="1" customFormat="1" ht="16.5" hidden="1">
      <c r="A658" s="36"/>
      <c r="B658" s="61" t="s">
        <v>609</v>
      </c>
      <c r="C658" s="36"/>
      <c r="D658" s="35"/>
      <c r="E658" s="16"/>
    </row>
    <row r="659" spans="1:5" s="1" customFormat="1" ht="16.5" hidden="1">
      <c r="A659" s="36">
        <v>574</v>
      </c>
      <c r="B659" s="37" t="s">
        <v>881</v>
      </c>
      <c r="C659" s="36" t="s">
        <v>10</v>
      </c>
      <c r="D659" s="38">
        <v>48</v>
      </c>
      <c r="E659" s="16"/>
    </row>
    <row r="660" spans="1:5" s="1" customFormat="1" ht="16.5" hidden="1">
      <c r="A660" s="36">
        <v>575</v>
      </c>
      <c r="B660" s="37" t="s">
        <v>882</v>
      </c>
      <c r="C660" s="36" t="s">
        <v>10</v>
      </c>
      <c r="D660" s="38">
        <v>18</v>
      </c>
      <c r="E660" s="16"/>
    </row>
    <row r="661" spans="1:5" s="1" customFormat="1" ht="16.5" hidden="1">
      <c r="A661" s="36">
        <v>576</v>
      </c>
      <c r="B661" s="37" t="s">
        <v>883</v>
      </c>
      <c r="C661" s="36" t="s">
        <v>10</v>
      </c>
      <c r="D661" s="38">
        <v>36</v>
      </c>
      <c r="E661" s="16"/>
    </row>
    <row r="662" spans="1:5" s="1" customFormat="1" ht="16.5" hidden="1">
      <c r="A662" s="36">
        <v>577</v>
      </c>
      <c r="B662" s="37" t="s">
        <v>884</v>
      </c>
      <c r="C662" s="36" t="s">
        <v>10</v>
      </c>
      <c r="D662" s="38">
        <v>3</v>
      </c>
      <c r="E662" s="16"/>
    </row>
    <row r="663" spans="1:5" s="1" customFormat="1" ht="16.5" hidden="1">
      <c r="A663" s="36">
        <v>578</v>
      </c>
      <c r="B663" s="37" t="s">
        <v>896</v>
      </c>
      <c r="C663" s="36" t="s">
        <v>10</v>
      </c>
      <c r="D663" s="38">
        <v>3</v>
      </c>
      <c r="E663" s="16"/>
    </row>
    <row r="664" spans="1:5" s="1" customFormat="1" ht="16.5" hidden="1">
      <c r="A664" s="36">
        <v>579</v>
      </c>
      <c r="B664" s="37" t="s">
        <v>885</v>
      </c>
      <c r="C664" s="36" t="s">
        <v>10</v>
      </c>
      <c r="D664" s="38">
        <v>6</v>
      </c>
      <c r="E664" s="16"/>
    </row>
    <row r="665" spans="1:5" s="1" customFormat="1" ht="16.5" hidden="1">
      <c r="A665" s="36">
        <v>580</v>
      </c>
      <c r="B665" s="37" t="s">
        <v>886</v>
      </c>
      <c r="C665" s="36" t="s">
        <v>9</v>
      </c>
      <c r="D665" s="38">
        <v>1</v>
      </c>
      <c r="E665" s="16"/>
    </row>
    <row r="666" spans="1:5" s="9" customFormat="1" ht="16.5" hidden="1">
      <c r="A666" s="36">
        <v>581</v>
      </c>
      <c r="B666" s="40" t="s">
        <v>862</v>
      </c>
      <c r="C666" s="39" t="s">
        <v>10</v>
      </c>
      <c r="D666" s="27">
        <v>2</v>
      </c>
      <c r="E666" s="18"/>
    </row>
    <row r="667" spans="1:5" s="9" customFormat="1" ht="16.5" hidden="1">
      <c r="A667" s="36">
        <v>582</v>
      </c>
      <c r="B667" s="40" t="s">
        <v>861</v>
      </c>
      <c r="C667" s="39" t="s">
        <v>10</v>
      </c>
      <c r="D667" s="27">
        <v>8</v>
      </c>
      <c r="E667" s="18"/>
    </row>
    <row r="668" spans="1:5" s="9" customFormat="1" ht="16.5" hidden="1">
      <c r="A668" s="36">
        <v>583</v>
      </c>
      <c r="B668" s="40" t="s">
        <v>855</v>
      </c>
      <c r="C668" s="39" t="s">
        <v>9</v>
      </c>
      <c r="D668" s="27">
        <v>2</v>
      </c>
      <c r="E668" s="18"/>
    </row>
    <row r="669" spans="1:5" s="9" customFormat="1" ht="16.5" hidden="1">
      <c r="A669" s="36">
        <v>584</v>
      </c>
      <c r="B669" s="40" t="s">
        <v>1018</v>
      </c>
      <c r="C669" s="39" t="s">
        <v>10</v>
      </c>
      <c r="D669" s="27">
        <v>2</v>
      </c>
      <c r="E669" s="18"/>
    </row>
    <row r="670" spans="1:5" s="9" customFormat="1" ht="16.5" hidden="1">
      <c r="A670" s="36">
        <v>585</v>
      </c>
      <c r="B670" s="40" t="s">
        <v>1019</v>
      </c>
      <c r="C670" s="39" t="s">
        <v>828</v>
      </c>
      <c r="D670" s="27">
        <v>2</v>
      </c>
      <c r="E670" s="18"/>
    </row>
    <row r="671" spans="1:5" s="9" customFormat="1" ht="16.5" hidden="1">
      <c r="A671" s="36">
        <v>586</v>
      </c>
      <c r="B671" s="40" t="s">
        <v>859</v>
      </c>
      <c r="C671" s="39" t="s">
        <v>860</v>
      </c>
      <c r="D671" s="27">
        <v>500</v>
      </c>
      <c r="E671" s="18"/>
    </row>
    <row r="672" spans="1:5" s="1" customFormat="1" ht="33" hidden="1">
      <c r="A672" s="36"/>
      <c r="B672" s="50" t="s">
        <v>1024</v>
      </c>
      <c r="C672" s="36"/>
      <c r="D672" s="35"/>
      <c r="E672" s="16"/>
    </row>
    <row r="673" spans="1:5" s="1" customFormat="1" ht="16.5" hidden="1">
      <c r="A673" s="36">
        <v>587</v>
      </c>
      <c r="B673" s="37" t="s">
        <v>967</v>
      </c>
      <c r="C673" s="36" t="s">
        <v>17</v>
      </c>
      <c r="D673" s="38">
        <v>1</v>
      </c>
      <c r="E673" s="16"/>
    </row>
    <row r="674" spans="1:5" s="1" customFormat="1" ht="16.5" hidden="1">
      <c r="A674" s="36">
        <v>588</v>
      </c>
      <c r="B674" s="37" t="s">
        <v>193</v>
      </c>
      <c r="C674" s="36" t="s">
        <v>10</v>
      </c>
      <c r="D674" s="38">
        <v>4</v>
      </c>
      <c r="E674" s="16"/>
    </row>
    <row r="675" spans="1:5" s="1" customFormat="1" ht="16.5" hidden="1">
      <c r="A675" s="36">
        <v>589</v>
      </c>
      <c r="B675" s="37" t="s">
        <v>610</v>
      </c>
      <c r="C675" s="36" t="s">
        <v>10</v>
      </c>
      <c r="D675" s="38">
        <v>1</v>
      </c>
      <c r="E675" s="16"/>
    </row>
    <row r="676" spans="1:5" s="1" customFormat="1" ht="16.5" hidden="1">
      <c r="A676" s="36">
        <v>590</v>
      </c>
      <c r="B676" s="37" t="s">
        <v>611</v>
      </c>
      <c r="C676" s="36" t="s">
        <v>10</v>
      </c>
      <c r="D676" s="38">
        <v>1</v>
      </c>
      <c r="E676" s="16"/>
    </row>
    <row r="677" spans="1:5" s="1" customFormat="1" ht="16.5" hidden="1">
      <c r="A677" s="36">
        <v>591</v>
      </c>
      <c r="B677" s="37" t="s">
        <v>612</v>
      </c>
      <c r="C677" s="36" t="s">
        <v>9</v>
      </c>
      <c r="D677" s="38">
        <v>1</v>
      </c>
      <c r="E677" s="16"/>
    </row>
    <row r="678" spans="1:5" s="1" customFormat="1" ht="16.5" hidden="1">
      <c r="A678" s="36">
        <v>592</v>
      </c>
      <c r="B678" s="37" t="s">
        <v>613</v>
      </c>
      <c r="C678" s="36" t="s">
        <v>9</v>
      </c>
      <c r="D678" s="38">
        <v>1</v>
      </c>
      <c r="E678" s="16"/>
    </row>
    <row r="679" spans="1:5" s="1" customFormat="1" ht="16.5" hidden="1">
      <c r="A679" s="36">
        <v>593</v>
      </c>
      <c r="B679" s="37" t="s">
        <v>614</v>
      </c>
      <c r="C679" s="36" t="s">
        <v>9</v>
      </c>
      <c r="D679" s="38">
        <v>4</v>
      </c>
      <c r="E679" s="16"/>
    </row>
    <row r="680" spans="1:5" s="1" customFormat="1" ht="16.5" hidden="1">
      <c r="A680" s="36">
        <v>594</v>
      </c>
      <c r="B680" s="37" t="s">
        <v>615</v>
      </c>
      <c r="C680" s="36" t="s">
        <v>10</v>
      </c>
      <c r="D680" s="38">
        <v>2</v>
      </c>
      <c r="E680" s="16"/>
    </row>
    <row r="681" spans="1:5" s="1" customFormat="1" ht="16.5" hidden="1">
      <c r="A681" s="36">
        <v>595</v>
      </c>
      <c r="B681" s="37" t="s">
        <v>616</v>
      </c>
      <c r="C681" s="36" t="s">
        <v>9</v>
      </c>
      <c r="D681" s="38">
        <v>1</v>
      </c>
      <c r="E681" s="16"/>
    </row>
    <row r="682" spans="1:5" s="1" customFormat="1" ht="16.5" hidden="1">
      <c r="A682" s="36">
        <v>596</v>
      </c>
      <c r="B682" s="37" t="s">
        <v>617</v>
      </c>
      <c r="C682" s="36" t="s">
        <v>10</v>
      </c>
      <c r="D682" s="38">
        <v>4</v>
      </c>
      <c r="E682" s="16"/>
    </row>
    <row r="683" spans="1:5" s="1" customFormat="1" ht="16.5" hidden="1">
      <c r="A683" s="36">
        <v>597</v>
      </c>
      <c r="B683" s="37" t="s">
        <v>618</v>
      </c>
      <c r="C683" s="36" t="s">
        <v>10</v>
      </c>
      <c r="D683" s="38">
        <v>1</v>
      </c>
      <c r="E683" s="16"/>
    </row>
    <row r="684" spans="1:5" s="1" customFormat="1" ht="16.5" hidden="1">
      <c r="A684" s="36">
        <v>598</v>
      </c>
      <c r="B684" s="37" t="s">
        <v>619</v>
      </c>
      <c r="C684" s="36" t="s">
        <v>10</v>
      </c>
      <c r="D684" s="38">
        <v>1</v>
      </c>
      <c r="E684" s="16"/>
    </row>
    <row r="685" spans="1:5" s="1" customFormat="1" ht="16.5" hidden="1">
      <c r="A685" s="36">
        <v>599</v>
      </c>
      <c r="B685" s="37" t="s">
        <v>161</v>
      </c>
      <c r="C685" s="36" t="s">
        <v>10</v>
      </c>
      <c r="D685" s="38">
        <v>1</v>
      </c>
      <c r="E685" s="16"/>
    </row>
    <row r="686" spans="1:5" s="1" customFormat="1" ht="16.5" hidden="1">
      <c r="A686" s="36">
        <v>600</v>
      </c>
      <c r="B686" s="37" t="s">
        <v>620</v>
      </c>
      <c r="C686" s="36" t="s">
        <v>9</v>
      </c>
      <c r="D686" s="38">
        <v>10</v>
      </c>
      <c r="E686" s="16"/>
    </row>
    <row r="687" spans="1:5" s="1" customFormat="1" ht="16.5" hidden="1">
      <c r="A687" s="36">
        <v>601</v>
      </c>
      <c r="B687" s="37" t="s">
        <v>621</v>
      </c>
      <c r="C687" s="36" t="s">
        <v>9</v>
      </c>
      <c r="D687" s="38">
        <v>1</v>
      </c>
      <c r="E687" s="16"/>
    </row>
    <row r="688" spans="1:5" s="1" customFormat="1" ht="16.5" hidden="1">
      <c r="A688" s="36">
        <v>602</v>
      </c>
      <c r="B688" s="37" t="s">
        <v>622</v>
      </c>
      <c r="C688" s="36" t="s">
        <v>10</v>
      </c>
      <c r="D688" s="38">
        <v>8</v>
      </c>
      <c r="E688" s="16"/>
    </row>
    <row r="689" spans="1:5" s="1" customFormat="1" ht="16.5" hidden="1">
      <c r="A689" s="36">
        <v>603</v>
      </c>
      <c r="B689" s="37" t="s">
        <v>623</v>
      </c>
      <c r="C689" s="36" t="s">
        <v>9</v>
      </c>
      <c r="D689" s="38">
        <v>4</v>
      </c>
      <c r="E689" s="16"/>
    </row>
    <row r="690" spans="1:5" s="1" customFormat="1" ht="16.5" hidden="1">
      <c r="A690" s="36">
        <v>604</v>
      </c>
      <c r="B690" s="37" t="s">
        <v>624</v>
      </c>
      <c r="C690" s="36" t="s">
        <v>9</v>
      </c>
      <c r="D690" s="38">
        <v>2</v>
      </c>
      <c r="E690" s="16"/>
    </row>
    <row r="691" spans="1:5" s="1" customFormat="1" ht="16.5" hidden="1">
      <c r="A691" s="36">
        <v>605</v>
      </c>
      <c r="B691" s="37" t="s">
        <v>625</v>
      </c>
      <c r="C691" s="36" t="s">
        <v>9</v>
      </c>
      <c r="D691" s="38">
        <v>1</v>
      </c>
      <c r="E691" s="16"/>
    </row>
    <row r="692" spans="1:5" s="1" customFormat="1" ht="16.5" hidden="1">
      <c r="A692" s="36">
        <v>606</v>
      </c>
      <c r="B692" s="37" t="s">
        <v>626</v>
      </c>
      <c r="C692" s="36" t="s">
        <v>9</v>
      </c>
      <c r="D692" s="38">
        <v>1</v>
      </c>
      <c r="E692" s="16"/>
    </row>
    <row r="693" spans="1:5" s="1" customFormat="1" ht="16.5" hidden="1">
      <c r="A693" s="36">
        <v>607</v>
      </c>
      <c r="B693" s="37" t="s">
        <v>627</v>
      </c>
      <c r="C693" s="36" t="s">
        <v>9</v>
      </c>
      <c r="D693" s="38">
        <v>1</v>
      </c>
      <c r="E693" s="16"/>
    </row>
    <row r="694" spans="1:5" s="1" customFormat="1" ht="16.5" hidden="1">
      <c r="A694" s="36">
        <v>608</v>
      </c>
      <c r="B694" s="37" t="s">
        <v>628</v>
      </c>
      <c r="C694" s="36" t="s">
        <v>9</v>
      </c>
      <c r="D694" s="38">
        <v>2</v>
      </c>
      <c r="E694" s="16"/>
    </row>
    <row r="695" spans="1:5" s="9" customFormat="1" ht="16.5" hidden="1">
      <c r="A695" s="36">
        <v>609</v>
      </c>
      <c r="B695" s="40" t="s">
        <v>629</v>
      </c>
      <c r="C695" s="39" t="s">
        <v>10</v>
      </c>
      <c r="D695" s="27">
        <v>3</v>
      </c>
      <c r="E695" s="18"/>
    </row>
    <row r="696" spans="1:5" s="9" customFormat="1" ht="16.5" hidden="1">
      <c r="A696" s="36">
        <v>610</v>
      </c>
      <c r="B696" s="40" t="s">
        <v>224</v>
      </c>
      <c r="C696" s="39" t="s">
        <v>10</v>
      </c>
      <c r="D696" s="27">
        <v>1</v>
      </c>
      <c r="E696" s="18"/>
    </row>
    <row r="697" spans="1:5" s="1" customFormat="1" ht="16.5" hidden="1">
      <c r="A697" s="36"/>
      <c r="B697" s="50" t="s">
        <v>630</v>
      </c>
      <c r="C697" s="64">
        <f>SUM(C699:C702)</f>
        <v>0</v>
      </c>
      <c r="D697" s="35"/>
      <c r="E697" s="16"/>
    </row>
    <row r="698" spans="1:5" s="1" customFormat="1" ht="16.5" hidden="1">
      <c r="A698" s="36">
        <v>611</v>
      </c>
      <c r="B698" s="37" t="s">
        <v>968</v>
      </c>
      <c r="C698" s="36" t="s">
        <v>9</v>
      </c>
      <c r="D698" s="38">
        <v>8</v>
      </c>
      <c r="E698" s="16"/>
    </row>
    <row r="699" spans="1:5" s="1" customFormat="1" ht="16.5" hidden="1">
      <c r="A699" s="36">
        <v>612</v>
      </c>
      <c r="B699" s="37" t="s">
        <v>631</v>
      </c>
      <c r="C699" s="36" t="s">
        <v>10</v>
      </c>
      <c r="D699" s="38">
        <v>8</v>
      </c>
      <c r="E699" s="16"/>
    </row>
    <row r="700" spans="1:5" s="1" customFormat="1" ht="16.5" hidden="1">
      <c r="A700" s="36">
        <v>613</v>
      </c>
      <c r="B700" s="37" t="s">
        <v>632</v>
      </c>
      <c r="C700" s="36" t="s">
        <v>10</v>
      </c>
      <c r="D700" s="38">
        <v>8</v>
      </c>
      <c r="E700" s="16"/>
    </row>
    <row r="701" spans="1:5" s="1" customFormat="1" ht="16.5" hidden="1">
      <c r="A701" s="36">
        <v>614</v>
      </c>
      <c r="B701" s="37" t="s">
        <v>633</v>
      </c>
      <c r="C701" s="36" t="s">
        <v>10</v>
      </c>
      <c r="D701" s="38">
        <v>1</v>
      </c>
      <c r="E701" s="16"/>
    </row>
    <row r="702" spans="1:5" s="1" customFormat="1" ht="16.5" hidden="1">
      <c r="A702" s="36">
        <v>615</v>
      </c>
      <c r="B702" s="37" t="s">
        <v>634</v>
      </c>
      <c r="C702" s="36" t="s">
        <v>10</v>
      </c>
      <c r="D702" s="38">
        <v>6</v>
      </c>
      <c r="E702" s="16"/>
    </row>
    <row r="703" spans="1:5" s="6" customFormat="1" ht="16.5" hidden="1">
      <c r="A703" s="58"/>
      <c r="B703" s="61" t="s">
        <v>608</v>
      </c>
      <c r="C703" s="58"/>
      <c r="D703" s="60"/>
      <c r="E703" s="20"/>
    </row>
    <row r="704" spans="1:5" s="9" customFormat="1" ht="16.5" hidden="1">
      <c r="A704" s="39">
        <v>616</v>
      </c>
      <c r="B704" s="40" t="s">
        <v>1025</v>
      </c>
      <c r="C704" s="39" t="s">
        <v>9</v>
      </c>
      <c r="D704" s="27">
        <v>1</v>
      </c>
      <c r="E704" s="18"/>
    </row>
    <row r="705" spans="1:5" s="9" customFormat="1" ht="16.5" hidden="1">
      <c r="A705" s="39">
        <v>617</v>
      </c>
      <c r="B705" s="40" t="s">
        <v>1026</v>
      </c>
      <c r="C705" s="39" t="s">
        <v>9</v>
      </c>
      <c r="D705" s="27">
        <v>1</v>
      </c>
      <c r="E705" s="18"/>
    </row>
    <row r="706" spans="1:5" s="9" customFormat="1" ht="16.5" hidden="1">
      <c r="A706" s="39">
        <v>618</v>
      </c>
      <c r="B706" s="40" t="s">
        <v>1027</v>
      </c>
      <c r="C706" s="39" t="s">
        <v>10</v>
      </c>
      <c r="D706" s="27">
        <v>1</v>
      </c>
      <c r="E706" s="18"/>
    </row>
    <row r="707" spans="1:5" s="9" customFormat="1" ht="16.5" hidden="1">
      <c r="A707" s="39">
        <v>619</v>
      </c>
      <c r="B707" s="40" t="s">
        <v>1020</v>
      </c>
      <c r="C707" s="39" t="s">
        <v>9</v>
      </c>
      <c r="D707" s="27">
        <v>1</v>
      </c>
      <c r="E707" s="18"/>
    </row>
    <row r="708" spans="1:5" s="9" customFormat="1" ht="16.5" hidden="1">
      <c r="A708" s="39">
        <v>620</v>
      </c>
      <c r="B708" s="40" t="s">
        <v>848</v>
      </c>
      <c r="C708" s="39" t="s">
        <v>10</v>
      </c>
      <c r="D708" s="27">
        <v>4</v>
      </c>
      <c r="E708" s="18"/>
    </row>
    <row r="709" spans="1:5" s="9" customFormat="1" ht="16.5" hidden="1">
      <c r="A709" s="39">
        <v>621</v>
      </c>
      <c r="B709" s="40" t="s">
        <v>1028</v>
      </c>
      <c r="C709" s="39" t="s">
        <v>10</v>
      </c>
      <c r="D709" s="27">
        <v>4</v>
      </c>
      <c r="E709" s="18"/>
    </row>
    <row r="710" spans="1:5" s="9" customFormat="1" ht="15" hidden="1" customHeight="1">
      <c r="A710" s="39">
        <v>622</v>
      </c>
      <c r="B710" s="40" t="s">
        <v>472</v>
      </c>
      <c r="C710" s="39" t="s">
        <v>10</v>
      </c>
      <c r="D710" s="27">
        <v>2</v>
      </c>
      <c r="E710" s="18"/>
    </row>
    <row r="711" spans="1:5" s="9" customFormat="1" ht="15" hidden="1" customHeight="1">
      <c r="A711" s="39">
        <v>623</v>
      </c>
      <c r="B711" s="40" t="s">
        <v>1029</v>
      </c>
      <c r="C711" s="39" t="s">
        <v>10</v>
      </c>
      <c r="D711" s="27">
        <v>1</v>
      </c>
      <c r="E711" s="18"/>
    </row>
    <row r="712" spans="1:5" s="9" customFormat="1" ht="16.5" hidden="1">
      <c r="A712" s="39">
        <v>624</v>
      </c>
      <c r="B712" s="40" t="s">
        <v>1030</v>
      </c>
      <c r="C712" s="39" t="s">
        <v>10</v>
      </c>
      <c r="D712" s="27">
        <v>1</v>
      </c>
      <c r="E712" s="18"/>
    </row>
    <row r="713" spans="1:5" s="9" customFormat="1" ht="15" hidden="1" customHeight="1">
      <c r="A713" s="39">
        <v>625</v>
      </c>
      <c r="B713" s="40" t="s">
        <v>1031</v>
      </c>
      <c r="C713" s="39" t="s">
        <v>9</v>
      </c>
      <c r="D713" s="27">
        <v>1</v>
      </c>
      <c r="E713" s="18"/>
    </row>
    <row r="714" spans="1:5" s="2" customFormat="1" ht="16.5" hidden="1">
      <c r="A714" s="34" t="s">
        <v>24</v>
      </c>
      <c r="B714" s="33" t="s">
        <v>1096</v>
      </c>
      <c r="C714" s="34"/>
      <c r="D714" s="35"/>
      <c r="E714" s="19"/>
    </row>
    <row r="715" spans="1:5" s="9" customFormat="1" ht="49.5" hidden="1">
      <c r="A715" s="39">
        <v>626</v>
      </c>
      <c r="B715" s="65" t="s">
        <v>1097</v>
      </c>
      <c r="C715" s="39" t="s">
        <v>9</v>
      </c>
      <c r="D715" s="27">
        <v>6</v>
      </c>
      <c r="E715" s="18"/>
    </row>
    <row r="716" spans="1:5" s="2" customFormat="1" ht="16.5" hidden="1">
      <c r="A716" s="34" t="s">
        <v>33</v>
      </c>
      <c r="B716" s="33" t="s">
        <v>21</v>
      </c>
      <c r="C716" s="34"/>
      <c r="D716" s="35"/>
      <c r="E716" s="19"/>
    </row>
    <row r="717" spans="1:5" s="12" customFormat="1" ht="16.5" hidden="1">
      <c r="A717" s="66"/>
      <c r="B717" s="67" t="s">
        <v>1095</v>
      </c>
      <c r="C717" s="68" t="s">
        <v>10</v>
      </c>
      <c r="D717" s="69"/>
      <c r="E717" s="21"/>
    </row>
    <row r="718" spans="1:5" s="25" customFormat="1" ht="15.75" hidden="1" customHeight="1">
      <c r="A718" s="70"/>
      <c r="B718" s="71" t="s">
        <v>897</v>
      </c>
      <c r="C718" s="72"/>
      <c r="D718" s="73"/>
      <c r="E718" s="410" t="s">
        <v>898</v>
      </c>
    </row>
    <row r="719" spans="1:5" s="13" customFormat="1" ht="16.5" hidden="1">
      <c r="A719" s="74">
        <v>627</v>
      </c>
      <c r="B719" s="75" t="s">
        <v>899</v>
      </c>
      <c r="C719" s="68" t="s">
        <v>10</v>
      </c>
      <c r="D719" s="27">
        <v>1</v>
      </c>
      <c r="E719" s="410"/>
    </row>
    <row r="720" spans="1:5" s="13" customFormat="1" ht="16.5" hidden="1">
      <c r="A720" s="74">
        <v>628</v>
      </c>
      <c r="B720" s="75" t="s">
        <v>900</v>
      </c>
      <c r="C720" s="68" t="s">
        <v>10</v>
      </c>
      <c r="D720" s="27">
        <v>1</v>
      </c>
      <c r="E720" s="410"/>
    </row>
    <row r="721" spans="1:5" s="13" customFormat="1" ht="16.5" hidden="1">
      <c r="A721" s="74">
        <v>629</v>
      </c>
      <c r="B721" s="75" t="s">
        <v>901</v>
      </c>
      <c r="C721" s="68" t="s">
        <v>10</v>
      </c>
      <c r="D721" s="27">
        <v>1</v>
      </c>
      <c r="E721" s="410"/>
    </row>
    <row r="722" spans="1:5" s="13" customFormat="1" ht="16.5" hidden="1">
      <c r="A722" s="74">
        <v>630</v>
      </c>
      <c r="B722" s="75" t="s">
        <v>902</v>
      </c>
      <c r="C722" s="68" t="s">
        <v>10</v>
      </c>
      <c r="D722" s="27">
        <v>1</v>
      </c>
      <c r="E722" s="410"/>
    </row>
    <row r="723" spans="1:5" s="25" customFormat="1" ht="16.5" hidden="1">
      <c r="A723" s="70"/>
      <c r="B723" s="71" t="s">
        <v>903</v>
      </c>
      <c r="C723" s="72"/>
      <c r="D723" s="73"/>
      <c r="E723" s="410"/>
    </row>
    <row r="724" spans="1:5" s="13" customFormat="1" ht="16.5" hidden="1">
      <c r="A724" s="74">
        <v>631</v>
      </c>
      <c r="B724" s="75" t="s">
        <v>904</v>
      </c>
      <c r="C724" s="68" t="s">
        <v>10</v>
      </c>
      <c r="D724" s="27">
        <v>1</v>
      </c>
      <c r="E724" s="410"/>
    </row>
    <row r="725" spans="1:5" s="13" customFormat="1" ht="16.5" hidden="1">
      <c r="A725" s="74">
        <v>632</v>
      </c>
      <c r="B725" s="75" t="s">
        <v>905</v>
      </c>
      <c r="C725" s="68" t="s">
        <v>10</v>
      </c>
      <c r="D725" s="27">
        <v>1</v>
      </c>
      <c r="E725" s="410"/>
    </row>
    <row r="726" spans="1:5" s="13" customFormat="1" ht="16.5" hidden="1">
      <c r="A726" s="74">
        <v>633</v>
      </c>
      <c r="B726" s="75" t="s">
        <v>906</v>
      </c>
      <c r="C726" s="68" t="s">
        <v>10</v>
      </c>
      <c r="D726" s="27">
        <v>1</v>
      </c>
      <c r="E726" s="410"/>
    </row>
    <row r="727" spans="1:5" s="13" customFormat="1" ht="16.5" hidden="1">
      <c r="A727" s="74">
        <v>634</v>
      </c>
      <c r="B727" s="75" t="s">
        <v>907</v>
      </c>
      <c r="C727" s="68" t="s">
        <v>10</v>
      </c>
      <c r="D727" s="27">
        <v>1</v>
      </c>
      <c r="E727" s="410"/>
    </row>
    <row r="728" spans="1:5" s="13" customFormat="1" ht="16.5" hidden="1">
      <c r="A728" s="74">
        <v>635</v>
      </c>
      <c r="B728" s="75" t="s">
        <v>908</v>
      </c>
      <c r="C728" s="68" t="s">
        <v>10</v>
      </c>
      <c r="D728" s="27">
        <v>1</v>
      </c>
      <c r="E728" s="410"/>
    </row>
    <row r="729" spans="1:5" s="13" customFormat="1" ht="16.5" hidden="1">
      <c r="A729" s="74">
        <v>636</v>
      </c>
      <c r="B729" s="75" t="s">
        <v>909</v>
      </c>
      <c r="C729" s="68" t="s">
        <v>10</v>
      </c>
      <c r="D729" s="27">
        <v>1</v>
      </c>
      <c r="E729" s="410"/>
    </row>
    <row r="730" spans="1:5" s="13" customFormat="1" ht="16.5" hidden="1">
      <c r="A730" s="74"/>
      <c r="B730" s="75" t="s">
        <v>910</v>
      </c>
      <c r="C730" s="68" t="s">
        <v>10</v>
      </c>
      <c r="D730" s="69"/>
      <c r="E730" s="410"/>
    </row>
    <row r="731" spans="1:5" s="13" customFormat="1" ht="16.5" hidden="1">
      <c r="A731" s="74">
        <v>637</v>
      </c>
      <c r="B731" s="75" t="s">
        <v>911</v>
      </c>
      <c r="C731" s="68" t="s">
        <v>10</v>
      </c>
      <c r="D731" s="27">
        <v>1</v>
      </c>
      <c r="E731" s="410"/>
    </row>
    <row r="732" spans="1:5" s="13" customFormat="1" ht="16.5" hidden="1">
      <c r="A732" s="74">
        <v>638</v>
      </c>
      <c r="B732" s="75" t="s">
        <v>912</v>
      </c>
      <c r="C732" s="68" t="s">
        <v>10</v>
      </c>
      <c r="D732" s="27">
        <v>1</v>
      </c>
      <c r="E732" s="410"/>
    </row>
    <row r="733" spans="1:5" s="13" customFormat="1" ht="16.5" hidden="1">
      <c r="A733" s="74">
        <v>639</v>
      </c>
      <c r="B733" s="75" t="s">
        <v>913</v>
      </c>
      <c r="C733" s="68" t="s">
        <v>10</v>
      </c>
      <c r="D733" s="27">
        <v>1</v>
      </c>
      <c r="E733" s="410"/>
    </row>
    <row r="734" spans="1:5" s="13" customFormat="1" ht="16.5" hidden="1">
      <c r="A734" s="74">
        <v>640</v>
      </c>
      <c r="B734" s="75" t="s">
        <v>914</v>
      </c>
      <c r="C734" s="68" t="s">
        <v>10</v>
      </c>
      <c r="D734" s="27">
        <v>1</v>
      </c>
      <c r="E734" s="410"/>
    </row>
    <row r="735" spans="1:5" s="13" customFormat="1" ht="16.5" hidden="1">
      <c r="A735" s="74">
        <v>641</v>
      </c>
      <c r="B735" s="75" t="s">
        <v>915</v>
      </c>
      <c r="C735" s="68" t="s">
        <v>10</v>
      </c>
      <c r="D735" s="27">
        <v>1</v>
      </c>
      <c r="E735" s="410"/>
    </row>
    <row r="736" spans="1:5" s="13" customFormat="1" ht="16.5" hidden="1">
      <c r="A736" s="74">
        <v>642</v>
      </c>
      <c r="B736" s="75" t="s">
        <v>916</v>
      </c>
      <c r="C736" s="68" t="s">
        <v>10</v>
      </c>
      <c r="D736" s="27">
        <v>1</v>
      </c>
      <c r="E736" s="410"/>
    </row>
    <row r="737" spans="1:5" s="13" customFormat="1" ht="16.5" hidden="1">
      <c r="A737" s="74">
        <v>643</v>
      </c>
      <c r="B737" s="75" t="s">
        <v>917</v>
      </c>
      <c r="C737" s="68" t="s">
        <v>10</v>
      </c>
      <c r="D737" s="27">
        <v>1</v>
      </c>
      <c r="E737" s="410"/>
    </row>
    <row r="738" spans="1:5" s="13" customFormat="1" ht="16.5" hidden="1">
      <c r="A738" s="74">
        <v>644</v>
      </c>
      <c r="B738" s="75" t="s">
        <v>918</v>
      </c>
      <c r="C738" s="68" t="s">
        <v>10</v>
      </c>
      <c r="D738" s="27">
        <v>1</v>
      </c>
      <c r="E738" s="410"/>
    </row>
    <row r="739" spans="1:5" s="13" customFormat="1" ht="16.5" hidden="1">
      <c r="A739" s="74">
        <v>645</v>
      </c>
      <c r="B739" s="75" t="s">
        <v>508</v>
      </c>
      <c r="C739" s="68" t="s">
        <v>10</v>
      </c>
      <c r="D739" s="27">
        <v>1</v>
      </c>
      <c r="E739" s="410"/>
    </row>
    <row r="740" spans="1:5" s="10" customFormat="1" ht="16.5" hidden="1">
      <c r="A740" s="74">
        <v>646</v>
      </c>
      <c r="B740" s="75" t="s">
        <v>218</v>
      </c>
      <c r="C740" s="68" t="s">
        <v>10</v>
      </c>
      <c r="D740" s="27">
        <v>3</v>
      </c>
      <c r="E740" s="410"/>
    </row>
    <row r="741" spans="1:5" s="10" customFormat="1" ht="16.5" hidden="1">
      <c r="A741" s="74">
        <v>647</v>
      </c>
      <c r="B741" s="75" t="s">
        <v>919</v>
      </c>
      <c r="C741" s="68" t="s">
        <v>10</v>
      </c>
      <c r="D741" s="27">
        <v>3</v>
      </c>
      <c r="E741" s="410"/>
    </row>
    <row r="742" spans="1:5" s="10" customFormat="1" ht="16.5" hidden="1">
      <c r="A742" s="74">
        <v>648</v>
      </c>
      <c r="B742" s="75" t="s">
        <v>920</v>
      </c>
      <c r="C742" s="68" t="s">
        <v>10</v>
      </c>
      <c r="D742" s="27">
        <v>5</v>
      </c>
      <c r="E742" s="410"/>
    </row>
    <row r="743" spans="1:5" s="10" customFormat="1" ht="16.5" hidden="1">
      <c r="A743" s="74">
        <v>649</v>
      </c>
      <c r="B743" s="75" t="s">
        <v>921</v>
      </c>
      <c r="C743" s="68" t="s">
        <v>10</v>
      </c>
      <c r="D743" s="27">
        <v>1</v>
      </c>
      <c r="E743" s="410"/>
    </row>
    <row r="744" spans="1:5" s="10" customFormat="1" ht="15.75" hidden="1" customHeight="1">
      <c r="A744" s="74">
        <v>650</v>
      </c>
      <c r="B744" s="75" t="s">
        <v>922</v>
      </c>
      <c r="C744" s="68" t="s">
        <v>10</v>
      </c>
      <c r="D744" s="27">
        <v>1</v>
      </c>
      <c r="E744" s="410" t="s">
        <v>898</v>
      </c>
    </row>
    <row r="745" spans="1:5" s="10" customFormat="1" ht="16.5" hidden="1">
      <c r="A745" s="74">
        <v>651</v>
      </c>
      <c r="B745" s="75" t="s">
        <v>923</v>
      </c>
      <c r="C745" s="68" t="s">
        <v>10</v>
      </c>
      <c r="D745" s="27">
        <v>2</v>
      </c>
      <c r="E745" s="410"/>
    </row>
    <row r="746" spans="1:5" s="13" customFormat="1" ht="16.5" hidden="1">
      <c r="A746" s="74">
        <v>652</v>
      </c>
      <c r="B746" s="75" t="s">
        <v>924</v>
      </c>
      <c r="C746" s="68" t="s">
        <v>10</v>
      </c>
      <c r="D746" s="27">
        <v>1</v>
      </c>
      <c r="E746" s="410"/>
    </row>
    <row r="747" spans="1:5" s="13" customFormat="1" ht="16.5" hidden="1">
      <c r="A747" s="74">
        <v>653</v>
      </c>
      <c r="B747" s="75" t="s">
        <v>566</v>
      </c>
      <c r="C747" s="68" t="s">
        <v>10</v>
      </c>
      <c r="D747" s="27">
        <v>1</v>
      </c>
      <c r="E747" s="410"/>
    </row>
    <row r="748" spans="1:5" s="13" customFormat="1" ht="16.5" hidden="1">
      <c r="A748" s="74">
        <v>654</v>
      </c>
      <c r="B748" s="75" t="s">
        <v>925</v>
      </c>
      <c r="C748" s="68" t="s">
        <v>10</v>
      </c>
      <c r="D748" s="27">
        <v>1</v>
      </c>
      <c r="E748" s="410"/>
    </row>
    <row r="749" spans="1:5" s="13" customFormat="1" ht="16.5" hidden="1">
      <c r="A749" s="74">
        <v>655</v>
      </c>
      <c r="B749" s="75" t="s">
        <v>926</v>
      </c>
      <c r="C749" s="68" t="s">
        <v>10</v>
      </c>
      <c r="D749" s="27">
        <v>1</v>
      </c>
      <c r="E749" s="410"/>
    </row>
    <row r="750" spans="1:5" s="13" customFormat="1" ht="16.5" hidden="1">
      <c r="A750" s="74">
        <v>656</v>
      </c>
      <c r="B750" s="75" t="s">
        <v>672</v>
      </c>
      <c r="C750" s="68" t="s">
        <v>10</v>
      </c>
      <c r="D750" s="27">
        <v>2</v>
      </c>
      <c r="E750" s="410"/>
    </row>
    <row r="751" spans="1:5" s="13" customFormat="1" ht="16.5" hidden="1">
      <c r="A751" s="74">
        <v>657</v>
      </c>
      <c r="B751" s="75" t="s">
        <v>927</v>
      </c>
      <c r="C751" s="68" t="s">
        <v>10</v>
      </c>
      <c r="D751" s="27">
        <v>5</v>
      </c>
      <c r="E751" s="410"/>
    </row>
    <row r="752" spans="1:5" s="13" customFormat="1" ht="16.5" hidden="1">
      <c r="A752" s="74">
        <v>658</v>
      </c>
      <c r="B752" s="75" t="s">
        <v>43</v>
      </c>
      <c r="C752" s="68" t="s">
        <v>10</v>
      </c>
      <c r="D752" s="27">
        <v>1</v>
      </c>
      <c r="E752" s="410"/>
    </row>
    <row r="753" spans="1:5" s="13" customFormat="1" ht="16.5" hidden="1">
      <c r="A753" s="74">
        <v>659</v>
      </c>
      <c r="B753" s="75" t="s">
        <v>928</v>
      </c>
      <c r="C753" s="68" t="s">
        <v>10</v>
      </c>
      <c r="D753" s="27">
        <v>1</v>
      </c>
      <c r="E753" s="410"/>
    </row>
    <row r="754" spans="1:5" s="13" customFormat="1" ht="16.5" hidden="1">
      <c r="A754" s="74">
        <v>660</v>
      </c>
      <c r="B754" s="75" t="s">
        <v>575</v>
      </c>
      <c r="C754" s="68" t="s">
        <v>10</v>
      </c>
      <c r="D754" s="27">
        <v>1</v>
      </c>
      <c r="E754" s="410"/>
    </row>
    <row r="755" spans="1:5" s="13" customFormat="1" ht="16.5" hidden="1">
      <c r="A755" s="74">
        <v>661</v>
      </c>
      <c r="B755" s="75" t="s">
        <v>483</v>
      </c>
      <c r="C755" s="68" t="s">
        <v>10</v>
      </c>
      <c r="D755" s="27">
        <v>1</v>
      </c>
      <c r="E755" s="410"/>
    </row>
    <row r="756" spans="1:5" s="13" customFormat="1" ht="16.5" hidden="1">
      <c r="A756" s="74">
        <v>662</v>
      </c>
      <c r="B756" s="75" t="s">
        <v>929</v>
      </c>
      <c r="C756" s="68" t="s">
        <v>10</v>
      </c>
      <c r="D756" s="27">
        <v>5</v>
      </c>
      <c r="E756" s="410"/>
    </row>
    <row r="757" spans="1:5" s="13" customFormat="1" ht="16.5" hidden="1">
      <c r="A757" s="74">
        <v>663</v>
      </c>
      <c r="B757" s="75" t="s">
        <v>673</v>
      </c>
      <c r="C757" s="68" t="s">
        <v>10</v>
      </c>
      <c r="D757" s="27">
        <v>1</v>
      </c>
      <c r="E757" s="410"/>
    </row>
    <row r="758" spans="1:5" s="13" customFormat="1" ht="16.5" hidden="1">
      <c r="A758" s="74">
        <v>664</v>
      </c>
      <c r="B758" s="75" t="s">
        <v>930</v>
      </c>
      <c r="C758" s="68" t="s">
        <v>10</v>
      </c>
      <c r="D758" s="27">
        <v>1</v>
      </c>
      <c r="E758" s="410"/>
    </row>
    <row r="759" spans="1:5" s="13" customFormat="1" ht="16.5" hidden="1">
      <c r="A759" s="74">
        <v>665</v>
      </c>
      <c r="B759" s="75" t="s">
        <v>931</v>
      </c>
      <c r="C759" s="68" t="s">
        <v>10</v>
      </c>
      <c r="D759" s="27">
        <v>1</v>
      </c>
      <c r="E759" s="410"/>
    </row>
    <row r="760" spans="1:5" s="13" customFormat="1" ht="33" hidden="1">
      <c r="A760" s="74">
        <v>666</v>
      </c>
      <c r="B760" s="75" t="s">
        <v>932</v>
      </c>
      <c r="C760" s="68" t="s">
        <v>10</v>
      </c>
      <c r="D760" s="27">
        <v>1</v>
      </c>
      <c r="E760" s="410"/>
    </row>
    <row r="761" spans="1:5" s="13" customFormat="1" ht="16.5" hidden="1">
      <c r="A761" s="74">
        <v>667</v>
      </c>
      <c r="B761" s="75" t="s">
        <v>933</v>
      </c>
      <c r="C761" s="68" t="s">
        <v>10</v>
      </c>
      <c r="D761" s="27">
        <v>1</v>
      </c>
      <c r="E761" s="410"/>
    </row>
    <row r="762" spans="1:5" s="13" customFormat="1" ht="16.5" hidden="1">
      <c r="A762" s="74">
        <v>668</v>
      </c>
      <c r="B762" s="75" t="s">
        <v>674</v>
      </c>
      <c r="C762" s="68" t="s">
        <v>10</v>
      </c>
      <c r="D762" s="27">
        <v>5</v>
      </c>
      <c r="E762" s="410"/>
    </row>
    <row r="763" spans="1:5" s="13" customFormat="1" ht="16.5" hidden="1">
      <c r="A763" s="74">
        <v>669</v>
      </c>
      <c r="B763" s="75" t="s">
        <v>934</v>
      </c>
      <c r="C763" s="68" t="s">
        <v>10</v>
      </c>
      <c r="D763" s="27">
        <v>1</v>
      </c>
      <c r="E763" s="410"/>
    </row>
    <row r="764" spans="1:5" s="13" customFormat="1" ht="16.5" hidden="1">
      <c r="A764" s="74">
        <v>670</v>
      </c>
      <c r="B764" s="75" t="s">
        <v>935</v>
      </c>
      <c r="C764" s="68" t="s">
        <v>10</v>
      </c>
      <c r="D764" s="27">
        <v>1</v>
      </c>
      <c r="E764" s="410"/>
    </row>
    <row r="765" spans="1:5" s="12" customFormat="1" ht="17.25" hidden="1">
      <c r="A765" s="66"/>
      <c r="B765" s="76" t="s">
        <v>969</v>
      </c>
      <c r="C765" s="68" t="s">
        <v>10</v>
      </c>
      <c r="D765" s="77"/>
      <c r="E765" s="21"/>
    </row>
    <row r="766" spans="1:5" s="11" customFormat="1" ht="16.5" hidden="1">
      <c r="A766" s="78">
        <v>671</v>
      </c>
      <c r="B766" s="79" t="s">
        <v>937</v>
      </c>
      <c r="C766" s="68" t="s">
        <v>10</v>
      </c>
      <c r="D766" s="80">
        <v>6</v>
      </c>
      <c r="E766" s="410"/>
    </row>
    <row r="767" spans="1:5" s="11" customFormat="1" ht="16.5" hidden="1">
      <c r="A767" s="78">
        <v>672</v>
      </c>
      <c r="B767" s="79" t="s">
        <v>938</v>
      </c>
      <c r="C767" s="68" t="s">
        <v>10</v>
      </c>
      <c r="D767" s="80">
        <v>2</v>
      </c>
      <c r="E767" s="410"/>
    </row>
    <row r="768" spans="1:5" s="11" customFormat="1" ht="16.5" hidden="1">
      <c r="A768" s="78">
        <v>673</v>
      </c>
      <c r="B768" s="79" t="s">
        <v>939</v>
      </c>
      <c r="C768" s="68" t="s">
        <v>10</v>
      </c>
      <c r="D768" s="80">
        <v>1</v>
      </c>
      <c r="E768" s="410"/>
    </row>
    <row r="769" spans="1:5" s="11" customFormat="1" ht="16.5" hidden="1">
      <c r="A769" s="78">
        <v>674</v>
      </c>
      <c r="B769" s="79" t="s">
        <v>940</v>
      </c>
      <c r="C769" s="68" t="s">
        <v>10</v>
      </c>
      <c r="D769" s="80">
        <v>1</v>
      </c>
      <c r="E769" s="410"/>
    </row>
    <row r="770" spans="1:5" s="11" customFormat="1" ht="16.5" hidden="1">
      <c r="A770" s="78">
        <v>675</v>
      </c>
      <c r="B770" s="79" t="s">
        <v>941</v>
      </c>
      <c r="C770" s="68" t="s">
        <v>10</v>
      </c>
      <c r="D770" s="80">
        <v>1</v>
      </c>
      <c r="E770" s="410"/>
    </row>
    <row r="771" spans="1:5" s="11" customFormat="1" ht="16.5" hidden="1">
      <c r="A771" s="78">
        <v>676</v>
      </c>
      <c r="B771" s="79" t="s">
        <v>942</v>
      </c>
      <c r="C771" s="68" t="s">
        <v>10</v>
      </c>
      <c r="D771" s="80">
        <v>1</v>
      </c>
      <c r="E771" s="410"/>
    </row>
    <row r="772" spans="1:5" s="11" customFormat="1" ht="16.5" hidden="1">
      <c r="A772" s="78">
        <v>677</v>
      </c>
      <c r="B772" s="79" t="s">
        <v>943</v>
      </c>
      <c r="C772" s="68" t="s">
        <v>10</v>
      </c>
      <c r="D772" s="80">
        <v>1</v>
      </c>
      <c r="E772" s="410"/>
    </row>
    <row r="773" spans="1:5" s="11" customFormat="1" ht="16.5" hidden="1">
      <c r="A773" s="78">
        <v>678</v>
      </c>
      <c r="B773" s="79" t="s">
        <v>944</v>
      </c>
      <c r="C773" s="68" t="s">
        <v>10</v>
      </c>
      <c r="D773" s="80">
        <v>1</v>
      </c>
      <c r="E773" s="410"/>
    </row>
    <row r="774" spans="1:5" s="11" customFormat="1" ht="16.5" hidden="1">
      <c r="A774" s="78">
        <v>679</v>
      </c>
      <c r="B774" s="79" t="s">
        <v>945</v>
      </c>
      <c r="C774" s="68" t="s">
        <v>10</v>
      </c>
      <c r="D774" s="80">
        <v>1</v>
      </c>
      <c r="E774" s="410"/>
    </row>
    <row r="775" spans="1:5" s="12" customFormat="1" ht="17.25" hidden="1">
      <c r="A775" s="66"/>
      <c r="B775" s="76" t="s">
        <v>970</v>
      </c>
      <c r="C775" s="68" t="s">
        <v>10</v>
      </c>
      <c r="D775" s="77"/>
      <c r="E775" s="21"/>
    </row>
    <row r="776" spans="1:5" s="11" customFormat="1" ht="16.5" hidden="1" customHeight="1">
      <c r="A776" s="78">
        <v>680</v>
      </c>
      <c r="B776" s="79" t="s">
        <v>946</v>
      </c>
      <c r="C776" s="68" t="s">
        <v>10</v>
      </c>
      <c r="D776" s="80">
        <v>1</v>
      </c>
      <c r="E776" s="410" t="s">
        <v>936</v>
      </c>
    </row>
    <row r="777" spans="1:5" s="11" customFormat="1" ht="16.5" hidden="1">
      <c r="A777" s="78">
        <v>681</v>
      </c>
      <c r="B777" s="79" t="s">
        <v>947</v>
      </c>
      <c r="C777" s="68" t="s">
        <v>10</v>
      </c>
      <c r="D777" s="80">
        <v>1</v>
      </c>
      <c r="E777" s="410"/>
    </row>
    <row r="778" spans="1:5" s="11" customFormat="1" ht="16.5" hidden="1">
      <c r="A778" s="78">
        <v>682</v>
      </c>
      <c r="B778" s="79" t="s">
        <v>677</v>
      </c>
      <c r="C778" s="68" t="s">
        <v>10</v>
      </c>
      <c r="D778" s="80">
        <v>1</v>
      </c>
      <c r="E778" s="410"/>
    </row>
    <row r="779" spans="1:5" s="11" customFormat="1" ht="16.5" hidden="1">
      <c r="A779" s="78">
        <v>693</v>
      </c>
      <c r="B779" s="79" t="s">
        <v>574</v>
      </c>
      <c r="C779" s="68" t="s">
        <v>10</v>
      </c>
      <c r="D779" s="80">
        <v>1</v>
      </c>
      <c r="E779" s="410"/>
    </row>
    <row r="780" spans="1:5" s="12" customFormat="1" ht="17.25" hidden="1">
      <c r="A780" s="66"/>
      <c r="B780" s="76" t="s">
        <v>971</v>
      </c>
      <c r="C780" s="68" t="s">
        <v>10</v>
      </c>
      <c r="D780" s="77"/>
      <c r="E780" s="21"/>
    </row>
    <row r="781" spans="1:5" s="11" customFormat="1" ht="66" hidden="1">
      <c r="A781" s="78">
        <v>694</v>
      </c>
      <c r="B781" s="79" t="s">
        <v>1098</v>
      </c>
      <c r="C781" s="68" t="s">
        <v>10</v>
      </c>
      <c r="D781" s="80">
        <v>2</v>
      </c>
      <c r="E781" s="24" t="s">
        <v>948</v>
      </c>
    </row>
    <row r="782" spans="1:5" s="3" customFormat="1" ht="16.5" hidden="1">
      <c r="A782" s="32" t="s">
        <v>40</v>
      </c>
      <c r="B782" s="33" t="s">
        <v>22</v>
      </c>
      <c r="C782" s="34"/>
      <c r="D782" s="35"/>
      <c r="E782" s="17"/>
    </row>
    <row r="783" spans="1:5" s="2" customFormat="1" ht="16.5" hidden="1">
      <c r="A783" s="34"/>
      <c r="B783" s="33" t="s">
        <v>237</v>
      </c>
      <c r="C783" s="34"/>
      <c r="D783" s="35"/>
      <c r="E783" s="19"/>
    </row>
    <row r="784" spans="1:5" s="1" customFormat="1" ht="16.5" hidden="1">
      <c r="A784" s="36">
        <v>395</v>
      </c>
      <c r="B784" s="37" t="s">
        <v>569</v>
      </c>
      <c r="C784" s="36" t="s">
        <v>10</v>
      </c>
      <c r="D784" s="38">
        <v>4</v>
      </c>
      <c r="E784" s="16"/>
    </row>
    <row r="785" spans="1:5" s="1" customFormat="1" ht="16.5" hidden="1">
      <c r="A785" s="36">
        <v>396</v>
      </c>
      <c r="B785" s="37" t="s">
        <v>577</v>
      </c>
      <c r="C785" s="36" t="s">
        <v>10</v>
      </c>
      <c r="D785" s="38">
        <v>3</v>
      </c>
      <c r="E785" s="16"/>
    </row>
    <row r="786" spans="1:5" s="1" customFormat="1" ht="16.5" hidden="1">
      <c r="A786" s="36">
        <v>397</v>
      </c>
      <c r="B786" s="37" t="s">
        <v>238</v>
      </c>
      <c r="C786" s="36" t="s">
        <v>10</v>
      </c>
      <c r="D786" s="38">
        <v>1</v>
      </c>
      <c r="E786" s="16"/>
    </row>
    <row r="787" spans="1:5" s="1" customFormat="1" ht="16.5" hidden="1">
      <c r="A787" s="36">
        <v>398</v>
      </c>
      <c r="B787" s="37" t="s">
        <v>578</v>
      </c>
      <c r="C787" s="36" t="s">
        <v>10</v>
      </c>
      <c r="D787" s="38">
        <v>1</v>
      </c>
      <c r="E787" s="16"/>
    </row>
    <row r="788" spans="1:5" s="1" customFormat="1" ht="16.5" hidden="1">
      <c r="A788" s="36">
        <v>399</v>
      </c>
      <c r="B788" s="37" t="s">
        <v>239</v>
      </c>
      <c r="C788" s="36" t="s">
        <v>10</v>
      </c>
      <c r="D788" s="38">
        <v>1</v>
      </c>
      <c r="E788" s="16"/>
    </row>
    <row r="789" spans="1:5" s="2" customFormat="1" ht="16.5" hidden="1">
      <c r="A789" s="34"/>
      <c r="B789" s="33" t="s">
        <v>764</v>
      </c>
      <c r="C789" s="34"/>
      <c r="D789" s="35"/>
      <c r="E789" s="19"/>
    </row>
    <row r="790" spans="1:5" s="1" customFormat="1" ht="16.5" hidden="1">
      <c r="A790" s="36">
        <v>400</v>
      </c>
      <c r="B790" s="37" t="s">
        <v>569</v>
      </c>
      <c r="C790" s="36" t="s">
        <v>10</v>
      </c>
      <c r="D790" s="38">
        <v>1</v>
      </c>
      <c r="E790" s="16"/>
    </row>
    <row r="791" spans="1:5" s="1" customFormat="1" ht="16.5" hidden="1">
      <c r="A791" s="36">
        <v>401</v>
      </c>
      <c r="B791" s="37" t="s">
        <v>577</v>
      </c>
      <c r="C791" s="36" t="s">
        <v>10</v>
      </c>
      <c r="D791" s="38">
        <v>1</v>
      </c>
      <c r="E791" s="16"/>
    </row>
    <row r="792" spans="1:5" s="15" customFormat="1" ht="16.5" hidden="1">
      <c r="A792" s="81"/>
      <c r="B792" s="82" t="s">
        <v>1032</v>
      </c>
      <c r="C792" s="81"/>
      <c r="D792" s="83"/>
      <c r="E792" s="22"/>
    </row>
    <row r="793" spans="1:5" s="11" customFormat="1" ht="16.5" hidden="1">
      <c r="A793" s="78">
        <v>402</v>
      </c>
      <c r="B793" s="79" t="s">
        <v>1033</v>
      </c>
      <c r="C793" s="68" t="s">
        <v>9</v>
      </c>
      <c r="D793" s="80">
        <v>1</v>
      </c>
      <c r="E793" s="18"/>
    </row>
    <row r="794" spans="1:5" s="11" customFormat="1" ht="16.5" hidden="1">
      <c r="A794" s="78">
        <v>403</v>
      </c>
      <c r="B794" s="79" t="s">
        <v>1070</v>
      </c>
      <c r="C794" s="68" t="s">
        <v>9</v>
      </c>
      <c r="D794" s="80">
        <v>1</v>
      </c>
      <c r="E794" s="18"/>
    </row>
    <row r="795" spans="1:5" s="2" customFormat="1" ht="15.75" hidden="1" customHeight="1">
      <c r="A795" s="34"/>
      <c r="B795" s="33" t="s">
        <v>765</v>
      </c>
      <c r="C795" s="34"/>
      <c r="D795" s="35"/>
      <c r="E795" s="19"/>
    </row>
    <row r="796" spans="1:5" s="9" customFormat="1" ht="16.5" hidden="1" customHeight="1">
      <c r="A796" s="39">
        <v>404</v>
      </c>
      <c r="B796" s="40" t="s">
        <v>569</v>
      </c>
      <c r="C796" s="39" t="s">
        <v>10</v>
      </c>
      <c r="D796" s="27">
        <v>20</v>
      </c>
      <c r="E796" s="18"/>
    </row>
    <row r="797" spans="1:5" s="9" customFormat="1" ht="16.5" hidden="1" customHeight="1">
      <c r="A797" s="39">
        <v>405</v>
      </c>
      <c r="B797" s="84" t="s">
        <v>1059</v>
      </c>
      <c r="C797" s="39" t="s">
        <v>10</v>
      </c>
      <c r="D797" s="85">
        <v>20</v>
      </c>
      <c r="E797" s="18"/>
    </row>
    <row r="798" spans="1:5" s="9" customFormat="1" ht="23.25" hidden="1" customHeight="1">
      <c r="A798" s="39">
        <v>406</v>
      </c>
      <c r="B798" s="84" t="s">
        <v>1060</v>
      </c>
      <c r="C798" s="39" t="s">
        <v>10</v>
      </c>
      <c r="D798" s="85">
        <v>2</v>
      </c>
      <c r="E798" s="18"/>
    </row>
    <row r="799" spans="1:5" s="9" customFormat="1" ht="26.25" hidden="1" customHeight="1">
      <c r="A799" s="39">
        <v>407</v>
      </c>
      <c r="B799" s="84" t="s">
        <v>578</v>
      </c>
      <c r="C799" s="39" t="s">
        <v>10</v>
      </c>
      <c r="D799" s="85">
        <v>3</v>
      </c>
      <c r="E799" s="18"/>
    </row>
    <row r="800" spans="1:5" s="9" customFormat="1" ht="28.5" hidden="1" customHeight="1">
      <c r="A800" s="39">
        <v>408</v>
      </c>
      <c r="B800" s="84" t="s">
        <v>1061</v>
      </c>
      <c r="C800" s="39" t="s">
        <v>10</v>
      </c>
      <c r="D800" s="85">
        <v>3</v>
      </c>
      <c r="E800" s="18"/>
    </row>
    <row r="801" spans="1:5" s="9" customFormat="1" ht="24" hidden="1" customHeight="1">
      <c r="A801" s="39">
        <v>409</v>
      </c>
      <c r="B801" s="84" t="s">
        <v>1062</v>
      </c>
      <c r="C801" s="39" t="s">
        <v>10</v>
      </c>
      <c r="D801" s="85">
        <v>10</v>
      </c>
      <c r="E801" s="18"/>
    </row>
    <row r="802" spans="1:5" s="9" customFormat="1" ht="38.25" hidden="1" customHeight="1">
      <c r="A802" s="39">
        <v>410</v>
      </c>
      <c r="B802" s="84" t="s">
        <v>1063</v>
      </c>
      <c r="C802" s="39" t="s">
        <v>10</v>
      </c>
      <c r="D802" s="85">
        <v>10</v>
      </c>
      <c r="E802" s="18"/>
    </row>
    <row r="803" spans="1:5" s="9" customFormat="1" ht="36.75" hidden="1" customHeight="1">
      <c r="A803" s="39">
        <v>411</v>
      </c>
      <c r="B803" s="84" t="s">
        <v>1064</v>
      </c>
      <c r="C803" s="39" t="s">
        <v>10</v>
      </c>
      <c r="D803" s="85">
        <v>32</v>
      </c>
      <c r="E803" s="18"/>
    </row>
    <row r="804" spans="1:5" s="2" customFormat="1" ht="16.5" hidden="1">
      <c r="A804" s="34"/>
      <c r="B804" s="33" t="s">
        <v>23</v>
      </c>
      <c r="C804" s="34"/>
      <c r="D804" s="35"/>
      <c r="E804" s="19"/>
    </row>
    <row r="805" spans="1:5" s="1" customFormat="1" ht="16.5" hidden="1">
      <c r="A805" s="36">
        <v>412</v>
      </c>
      <c r="B805" s="37" t="s">
        <v>972</v>
      </c>
      <c r="C805" s="36" t="s">
        <v>10</v>
      </c>
      <c r="D805" s="38">
        <v>1</v>
      </c>
      <c r="E805" s="16"/>
    </row>
    <row r="806" spans="1:5" s="1" customFormat="1" ht="16.5" hidden="1">
      <c r="A806" s="36">
        <v>413</v>
      </c>
      <c r="B806" s="37" t="s">
        <v>973</v>
      </c>
      <c r="C806" s="36" t="s">
        <v>10</v>
      </c>
      <c r="D806" s="38">
        <v>1</v>
      </c>
      <c r="E806" s="16"/>
    </row>
    <row r="807" spans="1:5" s="1" customFormat="1" ht="16.5" hidden="1">
      <c r="A807" s="36">
        <f t="shared" ref="A807:A870" si="0">+IF(B807&lt;&gt;"",A806+1,"")</f>
        <v>414</v>
      </c>
      <c r="B807" s="37" t="s">
        <v>974</v>
      </c>
      <c r="C807" s="36" t="s">
        <v>10</v>
      </c>
      <c r="D807" s="38">
        <v>1</v>
      </c>
      <c r="E807" s="16"/>
    </row>
    <row r="808" spans="1:5" s="11" customFormat="1" ht="16.5" hidden="1">
      <c r="A808" s="36">
        <f t="shared" si="0"/>
        <v>415</v>
      </c>
      <c r="B808" s="79" t="s">
        <v>1034</v>
      </c>
      <c r="C808" s="68" t="s">
        <v>9</v>
      </c>
      <c r="D808" s="80">
        <v>1</v>
      </c>
      <c r="E808" s="18"/>
    </row>
    <row r="809" spans="1:5" s="11" customFormat="1" ht="16.5" hidden="1">
      <c r="A809" s="36">
        <f t="shared" si="0"/>
        <v>416</v>
      </c>
      <c r="B809" s="79" t="s">
        <v>1035</v>
      </c>
      <c r="C809" s="68" t="s">
        <v>10</v>
      </c>
      <c r="D809" s="80">
        <v>1</v>
      </c>
      <c r="E809" s="18"/>
    </row>
    <row r="810" spans="1:5" s="11" customFormat="1" ht="16.5" hidden="1">
      <c r="A810" s="36">
        <f t="shared" si="0"/>
        <v>417</v>
      </c>
      <c r="B810" s="79" t="s">
        <v>1036</v>
      </c>
      <c r="C810" s="68" t="s">
        <v>10</v>
      </c>
      <c r="D810" s="80">
        <v>1</v>
      </c>
      <c r="E810" s="18"/>
    </row>
    <row r="811" spans="1:5" s="11" customFormat="1" ht="16.5" hidden="1">
      <c r="A811" s="36">
        <f t="shared" si="0"/>
        <v>418</v>
      </c>
      <c r="B811" s="79" t="s">
        <v>1037</v>
      </c>
      <c r="C811" s="68" t="s">
        <v>10</v>
      </c>
      <c r="D811" s="80">
        <v>1</v>
      </c>
      <c r="E811" s="18"/>
    </row>
    <row r="812" spans="1:5" s="11" customFormat="1" ht="16.5" hidden="1">
      <c r="A812" s="36">
        <f t="shared" si="0"/>
        <v>419</v>
      </c>
      <c r="B812" s="79" t="s">
        <v>1038</v>
      </c>
      <c r="C812" s="68" t="s">
        <v>10</v>
      </c>
      <c r="D812" s="80">
        <v>1</v>
      </c>
      <c r="E812" s="18"/>
    </row>
    <row r="813" spans="1:5" s="11" customFormat="1" ht="16.5" hidden="1">
      <c r="A813" s="36">
        <f t="shared" si="0"/>
        <v>420</v>
      </c>
      <c r="B813" s="79" t="s">
        <v>1039</v>
      </c>
      <c r="C813" s="68" t="s">
        <v>10</v>
      </c>
      <c r="D813" s="80">
        <v>1</v>
      </c>
      <c r="E813" s="18"/>
    </row>
    <row r="814" spans="1:5" s="11" customFormat="1" ht="33" hidden="1">
      <c r="A814" s="36">
        <f t="shared" si="0"/>
        <v>421</v>
      </c>
      <c r="B814" s="40" t="s">
        <v>1040</v>
      </c>
      <c r="C814" s="68" t="s">
        <v>10</v>
      </c>
      <c r="D814" s="80">
        <v>1</v>
      </c>
      <c r="E814" s="18"/>
    </row>
    <row r="815" spans="1:5" s="1" customFormat="1" ht="16.5" hidden="1">
      <c r="A815" s="36">
        <f t="shared" si="0"/>
        <v>422</v>
      </c>
      <c r="B815" s="37" t="s">
        <v>240</v>
      </c>
      <c r="C815" s="36" t="s">
        <v>9</v>
      </c>
      <c r="D815" s="38">
        <v>2</v>
      </c>
      <c r="E815" s="16"/>
    </row>
    <row r="816" spans="1:5" s="1" customFormat="1" ht="16.5" hidden="1">
      <c r="A816" s="36">
        <f t="shared" si="0"/>
        <v>423</v>
      </c>
      <c r="B816" s="37" t="s">
        <v>241</v>
      </c>
      <c r="C816" s="36" t="s">
        <v>10</v>
      </c>
      <c r="D816" s="38">
        <v>1</v>
      </c>
      <c r="E816" s="16"/>
    </row>
    <row r="817" spans="1:5" s="1" customFormat="1" ht="16.5" hidden="1">
      <c r="A817" s="36">
        <f t="shared" si="0"/>
        <v>424</v>
      </c>
      <c r="B817" s="37" t="s">
        <v>242</v>
      </c>
      <c r="C817" s="36" t="s">
        <v>10</v>
      </c>
      <c r="D817" s="38">
        <v>1</v>
      </c>
      <c r="E817" s="16"/>
    </row>
    <row r="818" spans="1:5" s="1" customFormat="1" ht="16.5" hidden="1">
      <c r="A818" s="36">
        <f t="shared" si="0"/>
        <v>425</v>
      </c>
      <c r="B818" s="37" t="s">
        <v>243</v>
      </c>
      <c r="C818" s="36" t="s">
        <v>10</v>
      </c>
      <c r="D818" s="38">
        <v>1</v>
      </c>
      <c r="E818" s="16"/>
    </row>
    <row r="819" spans="1:5" s="1" customFormat="1" ht="16.5" hidden="1">
      <c r="A819" s="36">
        <f t="shared" si="0"/>
        <v>426</v>
      </c>
      <c r="B819" s="37" t="s">
        <v>244</v>
      </c>
      <c r="C819" s="36" t="s">
        <v>10</v>
      </c>
      <c r="D819" s="38">
        <v>1</v>
      </c>
      <c r="E819" s="16"/>
    </row>
    <row r="820" spans="1:5" s="1" customFormat="1" ht="16.5" hidden="1">
      <c r="A820" s="36">
        <f t="shared" si="0"/>
        <v>427</v>
      </c>
      <c r="B820" s="37" t="s">
        <v>245</v>
      </c>
      <c r="C820" s="36" t="s">
        <v>10</v>
      </c>
      <c r="D820" s="38">
        <v>1</v>
      </c>
      <c r="E820" s="16"/>
    </row>
    <row r="821" spans="1:5" s="1" customFormat="1" ht="16.5" hidden="1">
      <c r="A821" s="36">
        <f t="shared" si="0"/>
        <v>428</v>
      </c>
      <c r="B821" s="37" t="s">
        <v>246</v>
      </c>
      <c r="C821" s="36" t="s">
        <v>10</v>
      </c>
      <c r="D821" s="38">
        <v>1</v>
      </c>
      <c r="E821" s="16"/>
    </row>
    <row r="822" spans="1:5" s="1" customFormat="1" ht="16.5" hidden="1">
      <c r="A822" s="36">
        <f t="shared" si="0"/>
        <v>429</v>
      </c>
      <c r="B822" s="37" t="s">
        <v>247</v>
      </c>
      <c r="C822" s="36" t="s">
        <v>10</v>
      </c>
      <c r="D822" s="38">
        <v>1</v>
      </c>
      <c r="E822" s="16"/>
    </row>
    <row r="823" spans="1:5" s="1" customFormat="1" ht="16.5" hidden="1">
      <c r="A823" s="36">
        <f t="shared" si="0"/>
        <v>430</v>
      </c>
      <c r="B823" s="37" t="s">
        <v>248</v>
      </c>
      <c r="C823" s="36" t="s">
        <v>10</v>
      </c>
      <c r="D823" s="38">
        <v>1</v>
      </c>
      <c r="E823" s="16"/>
    </row>
    <row r="824" spans="1:5" s="1" customFormat="1" ht="16.5" hidden="1">
      <c r="A824" s="36">
        <f t="shared" si="0"/>
        <v>431</v>
      </c>
      <c r="B824" s="37" t="s">
        <v>249</v>
      </c>
      <c r="C824" s="36" t="s">
        <v>9</v>
      </c>
      <c r="D824" s="38">
        <v>1</v>
      </c>
      <c r="E824" s="16"/>
    </row>
    <row r="825" spans="1:5" s="1" customFormat="1" ht="16.5" hidden="1">
      <c r="A825" s="36">
        <f t="shared" si="0"/>
        <v>432</v>
      </c>
      <c r="B825" s="37" t="s">
        <v>250</v>
      </c>
      <c r="C825" s="36" t="s">
        <v>10</v>
      </c>
      <c r="D825" s="38">
        <v>1</v>
      </c>
      <c r="E825" s="16"/>
    </row>
    <row r="826" spans="1:5" s="1" customFormat="1" ht="16.5" hidden="1">
      <c r="A826" s="36">
        <f t="shared" si="0"/>
        <v>433</v>
      </c>
      <c r="B826" s="37" t="s">
        <v>251</v>
      </c>
      <c r="C826" s="36" t="s">
        <v>10</v>
      </c>
      <c r="D826" s="38">
        <v>1</v>
      </c>
      <c r="E826" s="16"/>
    </row>
    <row r="827" spans="1:5" s="1" customFormat="1" ht="16.5" hidden="1">
      <c r="A827" s="36">
        <f t="shared" si="0"/>
        <v>434</v>
      </c>
      <c r="B827" s="37" t="s">
        <v>252</v>
      </c>
      <c r="C827" s="36" t="s">
        <v>10</v>
      </c>
      <c r="D827" s="38">
        <v>2</v>
      </c>
      <c r="E827" s="16"/>
    </row>
    <row r="828" spans="1:5" s="1" customFormat="1" ht="16.5" hidden="1">
      <c r="A828" s="36">
        <f t="shared" si="0"/>
        <v>435</v>
      </c>
      <c r="B828" s="37" t="s">
        <v>253</v>
      </c>
      <c r="C828" s="36" t="s">
        <v>10</v>
      </c>
      <c r="D828" s="38">
        <v>1</v>
      </c>
      <c r="E828" s="16"/>
    </row>
    <row r="829" spans="1:5" s="1" customFormat="1" ht="16.5" hidden="1">
      <c r="A829" s="36">
        <f t="shared" si="0"/>
        <v>436</v>
      </c>
      <c r="B829" s="37" t="s">
        <v>254</v>
      </c>
      <c r="C829" s="36" t="s">
        <v>10</v>
      </c>
      <c r="D829" s="38">
        <v>1</v>
      </c>
      <c r="E829" s="16"/>
    </row>
    <row r="830" spans="1:5" s="1" customFormat="1" ht="16.5" hidden="1">
      <c r="A830" s="36">
        <f t="shared" si="0"/>
        <v>437</v>
      </c>
      <c r="B830" s="37" t="s">
        <v>255</v>
      </c>
      <c r="C830" s="36" t="s">
        <v>10</v>
      </c>
      <c r="D830" s="38">
        <v>2</v>
      </c>
      <c r="E830" s="16"/>
    </row>
    <row r="831" spans="1:5" s="1" customFormat="1" ht="16.5" hidden="1">
      <c r="A831" s="36">
        <f t="shared" si="0"/>
        <v>438</v>
      </c>
      <c r="B831" s="37" t="s">
        <v>256</v>
      </c>
      <c r="C831" s="36" t="s">
        <v>10</v>
      </c>
      <c r="D831" s="38">
        <v>1</v>
      </c>
      <c r="E831" s="16"/>
    </row>
    <row r="832" spans="1:5" s="1" customFormat="1" ht="16.5" hidden="1">
      <c r="A832" s="36">
        <f t="shared" si="0"/>
        <v>439</v>
      </c>
      <c r="B832" s="37" t="s">
        <v>257</v>
      </c>
      <c r="C832" s="36" t="s">
        <v>10</v>
      </c>
      <c r="D832" s="38">
        <v>1</v>
      </c>
      <c r="E832" s="16"/>
    </row>
    <row r="833" spans="1:5" s="9" customFormat="1" ht="16.5" hidden="1">
      <c r="A833" s="36">
        <f t="shared" si="0"/>
        <v>440</v>
      </c>
      <c r="B833" s="40" t="s">
        <v>258</v>
      </c>
      <c r="C833" s="39" t="s">
        <v>10</v>
      </c>
      <c r="D833" s="27">
        <v>5</v>
      </c>
      <c r="E833" s="18"/>
    </row>
    <row r="834" spans="1:5" s="1" customFormat="1" ht="16.5" hidden="1">
      <c r="A834" s="36">
        <f t="shared" si="0"/>
        <v>441</v>
      </c>
      <c r="B834" s="37" t="s">
        <v>259</v>
      </c>
      <c r="C834" s="36" t="s">
        <v>10</v>
      </c>
      <c r="D834" s="38">
        <v>1</v>
      </c>
      <c r="E834" s="16"/>
    </row>
    <row r="835" spans="1:5" s="1" customFormat="1" ht="16.5" hidden="1">
      <c r="A835" s="36">
        <f t="shared" si="0"/>
        <v>442</v>
      </c>
      <c r="B835" s="37" t="s">
        <v>260</v>
      </c>
      <c r="C835" s="36" t="s">
        <v>10</v>
      </c>
      <c r="D835" s="38">
        <v>2</v>
      </c>
      <c r="E835" s="16"/>
    </row>
    <row r="836" spans="1:5" s="1" customFormat="1" ht="16.5" hidden="1">
      <c r="A836" s="36">
        <f t="shared" si="0"/>
        <v>443</v>
      </c>
      <c r="B836" s="37" t="s">
        <v>261</v>
      </c>
      <c r="C836" s="36" t="s">
        <v>10</v>
      </c>
      <c r="D836" s="38">
        <v>1</v>
      </c>
      <c r="E836" s="16"/>
    </row>
    <row r="837" spans="1:5" s="1" customFormat="1" ht="16.5" hidden="1">
      <c r="A837" s="36">
        <f t="shared" si="0"/>
        <v>444</v>
      </c>
      <c r="B837" s="37" t="s">
        <v>262</v>
      </c>
      <c r="C837" s="36" t="s">
        <v>10</v>
      </c>
      <c r="D837" s="38">
        <v>1</v>
      </c>
      <c r="E837" s="16"/>
    </row>
    <row r="838" spans="1:5" s="1" customFormat="1" ht="16.5" hidden="1">
      <c r="A838" s="36">
        <f t="shared" si="0"/>
        <v>445</v>
      </c>
      <c r="B838" s="37" t="s">
        <v>263</v>
      </c>
      <c r="C838" s="36" t="s">
        <v>10</v>
      </c>
      <c r="D838" s="38">
        <v>1</v>
      </c>
      <c r="E838" s="16"/>
    </row>
    <row r="839" spans="1:5" s="1" customFormat="1" ht="16.5" hidden="1">
      <c r="A839" s="36">
        <f t="shared" si="0"/>
        <v>446</v>
      </c>
      <c r="B839" s="37" t="s">
        <v>264</v>
      </c>
      <c r="C839" s="36" t="s">
        <v>10</v>
      </c>
      <c r="D839" s="38">
        <v>1</v>
      </c>
      <c r="E839" s="16"/>
    </row>
    <row r="840" spans="1:5" s="1" customFormat="1" ht="16.5" hidden="1">
      <c r="A840" s="36">
        <f t="shared" si="0"/>
        <v>447</v>
      </c>
      <c r="B840" s="37" t="s">
        <v>265</v>
      </c>
      <c r="C840" s="36" t="s">
        <v>10</v>
      </c>
      <c r="D840" s="38">
        <v>1</v>
      </c>
      <c r="E840" s="16"/>
    </row>
    <row r="841" spans="1:5" s="1" customFormat="1" ht="16.5" hidden="1">
      <c r="A841" s="36">
        <f t="shared" si="0"/>
        <v>448</v>
      </c>
      <c r="B841" s="37" t="s">
        <v>266</v>
      </c>
      <c r="C841" s="36" t="s">
        <v>10</v>
      </c>
      <c r="D841" s="38">
        <v>1</v>
      </c>
      <c r="E841" s="16"/>
    </row>
    <row r="842" spans="1:5" s="1" customFormat="1" ht="16.5" hidden="1">
      <c r="A842" s="36">
        <f t="shared" si="0"/>
        <v>449</v>
      </c>
      <c r="B842" s="37" t="s">
        <v>267</v>
      </c>
      <c r="C842" s="36" t="s">
        <v>10</v>
      </c>
      <c r="D842" s="38">
        <v>1</v>
      </c>
      <c r="E842" s="16"/>
    </row>
    <row r="843" spans="1:5" s="1" customFormat="1" ht="16.5" hidden="1">
      <c r="A843" s="36">
        <f t="shared" si="0"/>
        <v>450</v>
      </c>
      <c r="B843" s="37" t="s">
        <v>268</v>
      </c>
      <c r="C843" s="36" t="s">
        <v>10</v>
      </c>
      <c r="D843" s="38">
        <v>2</v>
      </c>
      <c r="E843" s="16"/>
    </row>
    <row r="844" spans="1:5" s="1" customFormat="1" ht="16.5" hidden="1">
      <c r="A844" s="36">
        <f t="shared" si="0"/>
        <v>451</v>
      </c>
      <c r="B844" s="37" t="s">
        <v>269</v>
      </c>
      <c r="C844" s="36" t="s">
        <v>10</v>
      </c>
      <c r="D844" s="38">
        <v>2</v>
      </c>
      <c r="E844" s="16"/>
    </row>
    <row r="845" spans="1:5" s="1" customFormat="1" ht="16.5" hidden="1">
      <c r="A845" s="36">
        <f t="shared" si="0"/>
        <v>452</v>
      </c>
      <c r="B845" s="37" t="s">
        <v>270</v>
      </c>
      <c r="C845" s="36" t="s">
        <v>10</v>
      </c>
      <c r="D845" s="38">
        <v>2</v>
      </c>
      <c r="E845" s="16"/>
    </row>
    <row r="846" spans="1:5" s="9" customFormat="1" ht="16.5" hidden="1">
      <c r="A846" s="36">
        <f t="shared" si="0"/>
        <v>453</v>
      </c>
      <c r="B846" s="40" t="s">
        <v>271</v>
      </c>
      <c r="C846" s="39" t="s">
        <v>10</v>
      </c>
      <c r="D846" s="27">
        <v>2</v>
      </c>
      <c r="E846" s="18"/>
    </row>
    <row r="847" spans="1:5" s="1" customFormat="1" ht="16.5" hidden="1">
      <c r="A847" s="36">
        <f t="shared" si="0"/>
        <v>454</v>
      </c>
      <c r="B847" s="37" t="s">
        <v>272</v>
      </c>
      <c r="C847" s="36" t="s">
        <v>10</v>
      </c>
      <c r="D847" s="38">
        <v>1</v>
      </c>
      <c r="E847" s="16"/>
    </row>
    <row r="848" spans="1:5" s="1" customFormat="1" ht="16.5" hidden="1">
      <c r="A848" s="36">
        <f t="shared" si="0"/>
        <v>455</v>
      </c>
      <c r="B848" s="37" t="s">
        <v>273</v>
      </c>
      <c r="C848" s="36" t="s">
        <v>10</v>
      </c>
      <c r="D848" s="38">
        <v>1</v>
      </c>
      <c r="E848" s="16"/>
    </row>
    <row r="849" spans="1:5" s="1" customFormat="1" ht="16.5" hidden="1">
      <c r="A849" s="36">
        <f t="shared" si="0"/>
        <v>456</v>
      </c>
      <c r="B849" s="37" t="s">
        <v>274</v>
      </c>
      <c r="C849" s="36" t="s">
        <v>10</v>
      </c>
      <c r="D849" s="38">
        <v>1</v>
      </c>
      <c r="E849" s="16"/>
    </row>
    <row r="850" spans="1:5" s="1" customFormat="1" ht="16.5" hidden="1">
      <c r="A850" s="36">
        <f t="shared" si="0"/>
        <v>457</v>
      </c>
      <c r="B850" s="37" t="s">
        <v>275</v>
      </c>
      <c r="C850" s="36" t="s">
        <v>10</v>
      </c>
      <c r="D850" s="38">
        <v>1</v>
      </c>
      <c r="E850" s="16"/>
    </row>
    <row r="851" spans="1:5" s="9" customFormat="1" ht="16.5" hidden="1">
      <c r="A851" s="36">
        <f t="shared" si="0"/>
        <v>458</v>
      </c>
      <c r="B851" s="40" t="s">
        <v>276</v>
      </c>
      <c r="C851" s="39" t="s">
        <v>10</v>
      </c>
      <c r="D851" s="27">
        <v>13</v>
      </c>
      <c r="E851" s="18"/>
    </row>
    <row r="852" spans="1:5" s="1" customFormat="1" ht="16.5" hidden="1">
      <c r="A852" s="36">
        <f t="shared" si="0"/>
        <v>459</v>
      </c>
      <c r="B852" s="37" t="s">
        <v>277</v>
      </c>
      <c r="C852" s="36" t="s">
        <v>10</v>
      </c>
      <c r="D852" s="38">
        <v>2</v>
      </c>
      <c r="E852" s="16"/>
    </row>
    <row r="853" spans="1:5" s="1" customFormat="1" ht="16.5" hidden="1">
      <c r="A853" s="36">
        <f t="shared" si="0"/>
        <v>460</v>
      </c>
      <c r="B853" s="37" t="s">
        <v>278</v>
      </c>
      <c r="C853" s="36" t="s">
        <v>10</v>
      </c>
      <c r="D853" s="38">
        <v>1</v>
      </c>
      <c r="E853" s="16"/>
    </row>
    <row r="854" spans="1:5" s="1" customFormat="1" ht="16.5" hidden="1">
      <c r="A854" s="36">
        <f t="shared" si="0"/>
        <v>461</v>
      </c>
      <c r="B854" s="37" t="s">
        <v>279</v>
      </c>
      <c r="C854" s="36" t="s">
        <v>10</v>
      </c>
      <c r="D854" s="38">
        <v>2</v>
      </c>
      <c r="E854" s="16"/>
    </row>
    <row r="855" spans="1:5" s="9" customFormat="1" ht="36" hidden="1">
      <c r="A855" s="36">
        <f t="shared" si="0"/>
        <v>462</v>
      </c>
      <c r="B855" s="40" t="s">
        <v>1071</v>
      </c>
      <c r="C855" s="39" t="s">
        <v>10</v>
      </c>
      <c r="D855" s="27">
        <v>30</v>
      </c>
      <c r="E855" s="18"/>
    </row>
    <row r="856" spans="1:5" s="1" customFormat="1" ht="16.5" hidden="1">
      <c r="A856" s="36">
        <f t="shared" si="0"/>
        <v>463</v>
      </c>
      <c r="B856" s="37" t="s">
        <v>280</v>
      </c>
      <c r="C856" s="36" t="s">
        <v>10</v>
      </c>
      <c r="D856" s="38">
        <v>1</v>
      </c>
      <c r="E856" s="16"/>
    </row>
    <row r="857" spans="1:5" s="1" customFormat="1" ht="16.5" hidden="1">
      <c r="A857" s="36">
        <f t="shared" si="0"/>
        <v>464</v>
      </c>
      <c r="B857" s="37" t="s">
        <v>281</v>
      </c>
      <c r="C857" s="36" t="s">
        <v>10</v>
      </c>
      <c r="D857" s="38">
        <v>1</v>
      </c>
      <c r="E857" s="16"/>
    </row>
    <row r="858" spans="1:5" s="1" customFormat="1" ht="19.5" hidden="1">
      <c r="A858" s="36">
        <f t="shared" si="0"/>
        <v>465</v>
      </c>
      <c r="B858" s="37" t="s">
        <v>1067</v>
      </c>
      <c r="C858" s="36" t="s">
        <v>10</v>
      </c>
      <c r="D858" s="38">
        <v>1</v>
      </c>
      <c r="E858" s="16"/>
    </row>
    <row r="859" spans="1:5" s="1" customFormat="1" ht="16.5" hidden="1">
      <c r="A859" s="36">
        <f t="shared" si="0"/>
        <v>466</v>
      </c>
      <c r="B859" s="37" t="s">
        <v>282</v>
      </c>
      <c r="C859" s="36" t="s">
        <v>10</v>
      </c>
      <c r="D859" s="38">
        <v>1</v>
      </c>
      <c r="E859" s="16"/>
    </row>
    <row r="860" spans="1:5" s="1" customFormat="1" ht="16.5" hidden="1">
      <c r="A860" s="36">
        <f t="shared" si="0"/>
        <v>467</v>
      </c>
      <c r="B860" s="37" t="s">
        <v>283</v>
      </c>
      <c r="C860" s="36" t="s">
        <v>10</v>
      </c>
      <c r="D860" s="38">
        <v>1</v>
      </c>
      <c r="E860" s="16"/>
    </row>
    <row r="861" spans="1:5" s="1" customFormat="1" ht="16.5" hidden="1">
      <c r="A861" s="36">
        <f t="shared" si="0"/>
        <v>468</v>
      </c>
      <c r="B861" s="37" t="s">
        <v>284</v>
      </c>
      <c r="C861" s="36" t="s">
        <v>10</v>
      </c>
      <c r="D861" s="38">
        <v>1</v>
      </c>
      <c r="E861" s="16"/>
    </row>
    <row r="862" spans="1:5" s="1" customFormat="1" ht="16.5" hidden="1">
      <c r="A862" s="36">
        <f t="shared" si="0"/>
        <v>469</v>
      </c>
      <c r="B862" s="37" t="s">
        <v>285</v>
      </c>
      <c r="C862" s="36" t="s">
        <v>17</v>
      </c>
      <c r="D862" s="38">
        <v>1</v>
      </c>
      <c r="E862" s="16"/>
    </row>
    <row r="863" spans="1:5" s="1" customFormat="1" ht="16.5" hidden="1">
      <c r="A863" s="36">
        <f t="shared" si="0"/>
        <v>470</v>
      </c>
      <c r="B863" s="37" t="s">
        <v>286</v>
      </c>
      <c r="C863" s="36" t="s">
        <v>10</v>
      </c>
      <c r="D863" s="38">
        <v>1</v>
      </c>
      <c r="E863" s="16"/>
    </row>
    <row r="864" spans="1:5" s="1" customFormat="1" ht="16.5" hidden="1">
      <c r="A864" s="36">
        <f t="shared" si="0"/>
        <v>471</v>
      </c>
      <c r="B864" s="37" t="s">
        <v>263</v>
      </c>
      <c r="C864" s="36" t="s">
        <v>10</v>
      </c>
      <c r="D864" s="38">
        <v>1</v>
      </c>
      <c r="E864" s="16"/>
    </row>
    <row r="865" spans="1:5" s="1" customFormat="1" ht="16.5" hidden="1">
      <c r="A865" s="36">
        <f t="shared" si="0"/>
        <v>472</v>
      </c>
      <c r="B865" s="37" t="s">
        <v>264</v>
      </c>
      <c r="C865" s="36" t="s">
        <v>10</v>
      </c>
      <c r="D865" s="38">
        <v>1</v>
      </c>
      <c r="E865" s="16"/>
    </row>
    <row r="866" spans="1:5" s="9" customFormat="1" ht="16.5" hidden="1">
      <c r="A866" s="36">
        <f t="shared" si="0"/>
        <v>473</v>
      </c>
      <c r="B866" s="40" t="s">
        <v>287</v>
      </c>
      <c r="C866" s="39" t="s">
        <v>10</v>
      </c>
      <c r="D866" s="27">
        <v>2</v>
      </c>
      <c r="E866" s="18"/>
    </row>
    <row r="867" spans="1:5" s="9" customFormat="1" ht="16.5" hidden="1">
      <c r="A867" s="36">
        <f t="shared" si="0"/>
        <v>474</v>
      </c>
      <c r="B867" s="40" t="s">
        <v>288</v>
      </c>
      <c r="C867" s="39" t="s">
        <v>10</v>
      </c>
      <c r="D867" s="27">
        <v>2</v>
      </c>
      <c r="E867" s="18"/>
    </row>
    <row r="868" spans="1:5" s="1" customFormat="1" ht="16.5" hidden="1">
      <c r="A868" s="36">
        <f t="shared" si="0"/>
        <v>475</v>
      </c>
      <c r="B868" s="37" t="s">
        <v>289</v>
      </c>
      <c r="C868" s="36" t="s">
        <v>10</v>
      </c>
      <c r="D868" s="38">
        <v>1</v>
      </c>
      <c r="E868" s="16"/>
    </row>
    <row r="869" spans="1:5" s="1" customFormat="1" ht="16.5" hidden="1">
      <c r="A869" s="36">
        <f t="shared" si="0"/>
        <v>476</v>
      </c>
      <c r="B869" s="37" t="s">
        <v>290</v>
      </c>
      <c r="C869" s="36" t="s">
        <v>10</v>
      </c>
      <c r="D869" s="38">
        <v>2</v>
      </c>
      <c r="E869" s="16"/>
    </row>
    <row r="870" spans="1:5" s="1" customFormat="1" ht="16.5" hidden="1">
      <c r="A870" s="36">
        <f t="shared" si="0"/>
        <v>477</v>
      </c>
      <c r="B870" s="37" t="s">
        <v>291</v>
      </c>
      <c r="C870" s="36" t="s">
        <v>10</v>
      </c>
      <c r="D870" s="38">
        <v>1</v>
      </c>
      <c r="E870" s="16"/>
    </row>
    <row r="871" spans="1:5" s="1" customFormat="1" ht="16.5" hidden="1">
      <c r="A871" s="36">
        <f t="shared" ref="A871:A899" si="1">+IF(B871&lt;&gt;"",A870+1,"")</f>
        <v>478</v>
      </c>
      <c r="B871" s="37" t="s">
        <v>292</v>
      </c>
      <c r="C871" s="36" t="s">
        <v>10</v>
      </c>
      <c r="D871" s="38">
        <v>1</v>
      </c>
      <c r="E871" s="16"/>
    </row>
    <row r="872" spans="1:5" s="1" customFormat="1" ht="16.5" hidden="1">
      <c r="A872" s="36">
        <f t="shared" si="1"/>
        <v>479</v>
      </c>
      <c r="B872" s="37" t="s">
        <v>293</v>
      </c>
      <c r="C872" s="36" t="s">
        <v>10</v>
      </c>
      <c r="D872" s="38">
        <v>2</v>
      </c>
      <c r="E872" s="16"/>
    </row>
    <row r="873" spans="1:5" s="1" customFormat="1" ht="16.5" hidden="1">
      <c r="A873" s="36">
        <f t="shared" si="1"/>
        <v>480</v>
      </c>
      <c r="B873" s="37" t="s">
        <v>294</v>
      </c>
      <c r="C873" s="36" t="s">
        <v>10</v>
      </c>
      <c r="D873" s="38">
        <v>2</v>
      </c>
      <c r="E873" s="16"/>
    </row>
    <row r="874" spans="1:5" s="1" customFormat="1" ht="16.5" hidden="1">
      <c r="A874" s="36">
        <f t="shared" si="1"/>
        <v>481</v>
      </c>
      <c r="B874" s="37" t="s">
        <v>295</v>
      </c>
      <c r="C874" s="36" t="s">
        <v>10</v>
      </c>
      <c r="D874" s="38">
        <v>2</v>
      </c>
      <c r="E874" s="16"/>
    </row>
    <row r="875" spans="1:5" s="9" customFormat="1" ht="16.5" hidden="1">
      <c r="A875" s="36">
        <f t="shared" si="1"/>
        <v>482</v>
      </c>
      <c r="B875" s="40" t="s">
        <v>296</v>
      </c>
      <c r="C875" s="39" t="s">
        <v>10</v>
      </c>
      <c r="D875" s="27">
        <v>2</v>
      </c>
      <c r="E875" s="18"/>
    </row>
    <row r="876" spans="1:5" s="9" customFormat="1" ht="16.5" hidden="1">
      <c r="A876" s="36">
        <f t="shared" si="1"/>
        <v>483</v>
      </c>
      <c r="B876" s="40" t="s">
        <v>1041</v>
      </c>
      <c r="C876" s="39" t="s">
        <v>10</v>
      </c>
      <c r="D876" s="27">
        <v>1</v>
      </c>
      <c r="E876" s="18"/>
    </row>
    <row r="877" spans="1:5" s="9" customFormat="1" ht="16.5" hidden="1">
      <c r="A877" s="36">
        <f t="shared" si="1"/>
        <v>484</v>
      </c>
      <c r="B877" s="40" t="s">
        <v>1042</v>
      </c>
      <c r="C877" s="39" t="s">
        <v>10</v>
      </c>
      <c r="D877" s="27">
        <v>1</v>
      </c>
      <c r="E877" s="18"/>
    </row>
    <row r="878" spans="1:5" s="9" customFormat="1" ht="16.5" hidden="1">
      <c r="A878" s="36">
        <f t="shared" si="1"/>
        <v>485</v>
      </c>
      <c r="B878" s="40" t="s">
        <v>1043</v>
      </c>
      <c r="C878" s="39" t="s">
        <v>10</v>
      </c>
      <c r="D878" s="27">
        <v>1</v>
      </c>
      <c r="E878" s="18"/>
    </row>
    <row r="879" spans="1:5" s="9" customFormat="1" ht="16.5" hidden="1">
      <c r="A879" s="36">
        <f t="shared" si="1"/>
        <v>486</v>
      </c>
      <c r="B879" s="40" t="s">
        <v>1044</v>
      </c>
      <c r="C879" s="39" t="s">
        <v>10</v>
      </c>
      <c r="D879" s="27">
        <v>1</v>
      </c>
      <c r="E879" s="18"/>
    </row>
    <row r="880" spans="1:5" s="9" customFormat="1" ht="16.5" hidden="1">
      <c r="A880" s="36">
        <f t="shared" si="1"/>
        <v>487</v>
      </c>
      <c r="B880" s="40" t="s">
        <v>484</v>
      </c>
      <c r="C880" s="39" t="s">
        <v>10</v>
      </c>
      <c r="D880" s="27">
        <v>1</v>
      </c>
      <c r="E880" s="18"/>
    </row>
    <row r="881" spans="1:5" s="9" customFormat="1" ht="16.5" hidden="1">
      <c r="A881" s="36">
        <f t="shared" si="1"/>
        <v>488</v>
      </c>
      <c r="B881" s="40" t="s">
        <v>185</v>
      </c>
      <c r="C881" s="39" t="s">
        <v>10</v>
      </c>
      <c r="D881" s="27">
        <v>1</v>
      </c>
      <c r="E881" s="18"/>
    </row>
    <row r="882" spans="1:5" s="9" customFormat="1" ht="16.5" hidden="1">
      <c r="A882" s="36">
        <f t="shared" si="1"/>
        <v>489</v>
      </c>
      <c r="B882" s="40" t="s">
        <v>158</v>
      </c>
      <c r="C882" s="39" t="s">
        <v>10</v>
      </c>
      <c r="D882" s="27">
        <v>1</v>
      </c>
      <c r="E882" s="18"/>
    </row>
    <row r="883" spans="1:5" s="9" customFormat="1" ht="16.5" hidden="1">
      <c r="A883" s="36">
        <f t="shared" si="1"/>
        <v>490</v>
      </c>
      <c r="B883" s="40" t="s">
        <v>1045</v>
      </c>
      <c r="C883" s="39" t="s">
        <v>10</v>
      </c>
      <c r="D883" s="27">
        <v>1</v>
      </c>
      <c r="E883" s="18"/>
    </row>
    <row r="884" spans="1:5" s="9" customFormat="1" ht="16.5" hidden="1">
      <c r="A884" s="36">
        <f t="shared" si="1"/>
        <v>491</v>
      </c>
      <c r="B884" s="40" t="s">
        <v>1046</v>
      </c>
      <c r="C884" s="39" t="s">
        <v>10</v>
      </c>
      <c r="D884" s="27">
        <v>1</v>
      </c>
      <c r="E884" s="18"/>
    </row>
    <row r="885" spans="1:5" s="9" customFormat="1" ht="16.5" hidden="1">
      <c r="A885" s="36">
        <f t="shared" si="1"/>
        <v>492</v>
      </c>
      <c r="B885" s="40" t="s">
        <v>1047</v>
      </c>
      <c r="C885" s="39" t="s">
        <v>10</v>
      </c>
      <c r="D885" s="27">
        <v>1</v>
      </c>
      <c r="E885" s="18"/>
    </row>
    <row r="886" spans="1:5" s="9" customFormat="1" ht="16.5" hidden="1">
      <c r="A886" s="36">
        <f t="shared" si="1"/>
        <v>493</v>
      </c>
      <c r="B886" s="40" t="s">
        <v>1048</v>
      </c>
      <c r="C886" s="39" t="s">
        <v>10</v>
      </c>
      <c r="D886" s="27">
        <v>1</v>
      </c>
      <c r="E886" s="18"/>
    </row>
    <row r="887" spans="1:5" s="9" customFormat="1" ht="16.5" hidden="1">
      <c r="A887" s="36">
        <f t="shared" si="1"/>
        <v>494</v>
      </c>
      <c r="B887" s="40" t="s">
        <v>1043</v>
      </c>
      <c r="C887" s="39" t="s">
        <v>10</v>
      </c>
      <c r="D887" s="27">
        <v>1</v>
      </c>
      <c r="E887" s="18"/>
    </row>
    <row r="888" spans="1:5" s="9" customFormat="1" ht="16.5" hidden="1">
      <c r="A888" s="36">
        <f t="shared" si="1"/>
        <v>495</v>
      </c>
      <c r="B888" s="40" t="s">
        <v>1049</v>
      </c>
      <c r="C888" s="39" t="s">
        <v>10</v>
      </c>
      <c r="D888" s="27">
        <v>2</v>
      </c>
      <c r="E888" s="18"/>
    </row>
    <row r="889" spans="1:5" s="9" customFormat="1" ht="16.5" hidden="1">
      <c r="A889" s="36">
        <f t="shared" si="1"/>
        <v>496</v>
      </c>
      <c r="B889" s="40" t="s">
        <v>1050</v>
      </c>
      <c r="C889" s="39" t="s">
        <v>10</v>
      </c>
      <c r="D889" s="27">
        <v>2</v>
      </c>
      <c r="E889" s="18"/>
    </row>
    <row r="890" spans="1:5" s="9" customFormat="1" ht="16.5" hidden="1">
      <c r="A890" s="36">
        <f t="shared" si="1"/>
        <v>497</v>
      </c>
      <c r="B890" s="40" t="s">
        <v>1051</v>
      </c>
      <c r="C890" s="39" t="s">
        <v>10</v>
      </c>
      <c r="D890" s="27">
        <v>1</v>
      </c>
      <c r="E890" s="18"/>
    </row>
    <row r="891" spans="1:5" s="9" customFormat="1" ht="33" hidden="1">
      <c r="A891" s="36">
        <f t="shared" si="1"/>
        <v>498</v>
      </c>
      <c r="B891" s="40" t="s">
        <v>1052</v>
      </c>
      <c r="C891" s="39" t="s">
        <v>10</v>
      </c>
      <c r="D891" s="27">
        <v>2</v>
      </c>
      <c r="E891" s="18"/>
    </row>
    <row r="892" spans="1:5" s="9" customFormat="1" ht="16.5" hidden="1">
      <c r="A892" s="36">
        <f t="shared" si="1"/>
        <v>499</v>
      </c>
      <c r="B892" s="40" t="s">
        <v>1053</v>
      </c>
      <c r="C892" s="39" t="s">
        <v>10</v>
      </c>
      <c r="D892" s="27">
        <v>8</v>
      </c>
      <c r="E892" s="18"/>
    </row>
    <row r="893" spans="1:5" s="9" customFormat="1" ht="16.5" hidden="1">
      <c r="A893" s="36">
        <f t="shared" si="1"/>
        <v>500</v>
      </c>
      <c r="B893" s="40" t="s">
        <v>1054</v>
      </c>
      <c r="C893" s="39" t="s">
        <v>10</v>
      </c>
      <c r="D893" s="27">
        <v>2</v>
      </c>
      <c r="E893" s="18"/>
    </row>
    <row r="894" spans="1:5" s="9" customFormat="1" ht="16.5" hidden="1">
      <c r="A894" s="36">
        <f t="shared" si="1"/>
        <v>501</v>
      </c>
      <c r="B894" s="40" t="s">
        <v>91</v>
      </c>
      <c r="C894" s="39" t="s">
        <v>10</v>
      </c>
      <c r="D894" s="27">
        <v>4</v>
      </c>
      <c r="E894" s="18"/>
    </row>
    <row r="895" spans="1:5" s="9" customFormat="1" ht="16.5" hidden="1">
      <c r="A895" s="36">
        <f t="shared" si="1"/>
        <v>502</v>
      </c>
      <c r="B895" s="40" t="s">
        <v>1055</v>
      </c>
      <c r="C895" s="39" t="s">
        <v>10</v>
      </c>
      <c r="D895" s="27">
        <v>2</v>
      </c>
      <c r="E895" s="18"/>
    </row>
    <row r="896" spans="1:5" s="9" customFormat="1" ht="16.5" hidden="1">
      <c r="A896" s="36">
        <f t="shared" si="1"/>
        <v>503</v>
      </c>
      <c r="B896" s="40" t="s">
        <v>1056</v>
      </c>
      <c r="C896" s="39" t="s">
        <v>10</v>
      </c>
      <c r="D896" s="27">
        <v>2</v>
      </c>
      <c r="E896" s="18"/>
    </row>
    <row r="897" spans="1:5" s="9" customFormat="1" ht="16.5" hidden="1">
      <c r="A897" s="36">
        <f t="shared" si="1"/>
        <v>504</v>
      </c>
      <c r="B897" s="40" t="s">
        <v>11</v>
      </c>
      <c r="C897" s="39" t="s">
        <v>10</v>
      </c>
      <c r="D897" s="27">
        <v>4</v>
      </c>
      <c r="E897" s="18"/>
    </row>
    <row r="898" spans="1:5" s="9" customFormat="1" ht="16.5" hidden="1">
      <c r="A898" s="36">
        <f t="shared" si="1"/>
        <v>505</v>
      </c>
      <c r="B898" s="40" t="s">
        <v>1057</v>
      </c>
      <c r="C898" s="39" t="s">
        <v>10</v>
      </c>
      <c r="D898" s="27">
        <v>2</v>
      </c>
      <c r="E898" s="18"/>
    </row>
    <row r="899" spans="1:5" s="9" customFormat="1" ht="16.5" hidden="1">
      <c r="A899" s="36">
        <f t="shared" si="1"/>
        <v>506</v>
      </c>
      <c r="B899" s="40" t="s">
        <v>1058</v>
      </c>
      <c r="C899" s="39" t="s">
        <v>55</v>
      </c>
      <c r="D899" s="27">
        <v>4</v>
      </c>
      <c r="E899" s="18"/>
    </row>
    <row r="900" spans="1:5" s="2" customFormat="1" ht="16.5" hidden="1">
      <c r="A900" s="34" t="s">
        <v>890</v>
      </c>
      <c r="B900" s="33" t="s">
        <v>297</v>
      </c>
      <c r="C900" s="34"/>
      <c r="D900" s="35"/>
      <c r="E900" s="19"/>
    </row>
    <row r="901" spans="1:5" s="2" customFormat="1" ht="16.5" hidden="1">
      <c r="A901" s="36"/>
      <c r="B901" s="33" t="s">
        <v>298</v>
      </c>
      <c r="C901" s="34"/>
      <c r="D901" s="35"/>
      <c r="E901" s="19"/>
    </row>
    <row r="902" spans="1:5" s="1" customFormat="1" ht="16.5" hidden="1">
      <c r="A902" s="36">
        <v>507</v>
      </c>
      <c r="B902" s="37" t="s">
        <v>299</v>
      </c>
      <c r="C902" s="36" t="s">
        <v>32</v>
      </c>
      <c r="D902" s="38">
        <v>1</v>
      </c>
      <c r="E902" s="16"/>
    </row>
    <row r="903" spans="1:5" s="1" customFormat="1" ht="16.5" hidden="1">
      <c r="A903" s="36">
        <f t="shared" ref="A903:A923" si="2">+IF(B903&lt;&gt;"",A902+1,"")</f>
        <v>508</v>
      </c>
      <c r="B903" s="37" t="s">
        <v>300</v>
      </c>
      <c r="C903" s="36" t="s">
        <v>32</v>
      </c>
      <c r="D903" s="38">
        <v>1</v>
      </c>
      <c r="E903" s="16"/>
    </row>
    <row r="904" spans="1:5" s="1" customFormat="1" ht="16.5" hidden="1">
      <c r="A904" s="36">
        <f t="shared" si="2"/>
        <v>509</v>
      </c>
      <c r="B904" s="37" t="s">
        <v>301</v>
      </c>
      <c r="C904" s="36" t="s">
        <v>32</v>
      </c>
      <c r="D904" s="38">
        <v>1</v>
      </c>
      <c r="E904" s="16"/>
    </row>
    <row r="905" spans="1:5" s="1" customFormat="1" ht="16.5" hidden="1">
      <c r="A905" s="36">
        <f t="shared" si="2"/>
        <v>510</v>
      </c>
      <c r="B905" s="37" t="s">
        <v>302</v>
      </c>
      <c r="C905" s="36" t="s">
        <v>34</v>
      </c>
      <c r="D905" s="38">
        <v>1</v>
      </c>
      <c r="E905" s="16"/>
    </row>
    <row r="906" spans="1:5" s="1" customFormat="1" ht="16.5" hidden="1">
      <c r="A906" s="36">
        <f t="shared" si="2"/>
        <v>511</v>
      </c>
      <c r="B906" s="37" t="s">
        <v>303</v>
      </c>
      <c r="C906" s="36" t="s">
        <v>32</v>
      </c>
      <c r="D906" s="38">
        <v>1</v>
      </c>
      <c r="E906" s="16"/>
    </row>
    <row r="907" spans="1:5" s="9" customFormat="1" ht="16.5" hidden="1">
      <c r="A907" s="36">
        <f t="shared" si="2"/>
        <v>512</v>
      </c>
      <c r="B907" s="40" t="s">
        <v>1007</v>
      </c>
      <c r="C907" s="39" t="s">
        <v>10</v>
      </c>
      <c r="D907" s="27">
        <v>1</v>
      </c>
      <c r="E907" s="18"/>
    </row>
    <row r="908" spans="1:5" s="9" customFormat="1" ht="16.5" hidden="1">
      <c r="A908" s="36">
        <f t="shared" si="2"/>
        <v>513</v>
      </c>
      <c r="B908" s="40" t="s">
        <v>1008</v>
      </c>
      <c r="C908" s="39" t="s">
        <v>10</v>
      </c>
      <c r="D908" s="27">
        <v>1</v>
      </c>
      <c r="E908" s="18"/>
    </row>
    <row r="909" spans="1:5" s="9" customFormat="1" ht="16.5" hidden="1">
      <c r="A909" s="36">
        <f t="shared" si="2"/>
        <v>514</v>
      </c>
      <c r="B909" s="40" t="s">
        <v>1009</v>
      </c>
      <c r="C909" s="39" t="s">
        <v>10</v>
      </c>
      <c r="D909" s="27">
        <v>1</v>
      </c>
      <c r="E909" s="18"/>
    </row>
    <row r="910" spans="1:5" s="2" customFormat="1" ht="16.5" hidden="1">
      <c r="A910" s="34" t="s">
        <v>891</v>
      </c>
      <c r="B910" s="33" t="s">
        <v>503</v>
      </c>
      <c r="C910" s="34"/>
      <c r="D910" s="35"/>
      <c r="E910" s="19"/>
    </row>
    <row r="911" spans="1:5" s="2" customFormat="1" ht="16.5" hidden="1">
      <c r="A911" s="36"/>
      <c r="B911" s="33" t="s">
        <v>52</v>
      </c>
      <c r="C911" s="34"/>
      <c r="D911" s="35"/>
      <c r="E911" s="19"/>
    </row>
    <row r="912" spans="1:5" s="1" customFormat="1" ht="16.5" hidden="1">
      <c r="A912" s="36">
        <v>515</v>
      </c>
      <c r="B912" s="37" t="s">
        <v>505</v>
      </c>
      <c r="C912" s="36" t="s">
        <v>32</v>
      </c>
      <c r="D912" s="38">
        <v>1</v>
      </c>
      <c r="E912" s="16"/>
    </row>
    <row r="913" spans="1:5" s="1" customFormat="1" ht="16.5" hidden="1">
      <c r="A913" s="36">
        <f t="shared" si="2"/>
        <v>516</v>
      </c>
      <c r="B913" s="37" t="s">
        <v>504</v>
      </c>
      <c r="C913" s="36" t="s">
        <v>32</v>
      </c>
      <c r="D913" s="38">
        <v>1</v>
      </c>
      <c r="E913" s="16"/>
    </row>
    <row r="914" spans="1:5" s="2" customFormat="1" ht="16.5" hidden="1">
      <c r="A914" s="36"/>
      <c r="B914" s="33" t="s">
        <v>506</v>
      </c>
      <c r="C914" s="34"/>
      <c r="D914" s="35"/>
      <c r="E914" s="19"/>
    </row>
    <row r="915" spans="1:5" s="1" customFormat="1" ht="16.5" hidden="1">
      <c r="A915" s="36">
        <v>517</v>
      </c>
      <c r="B915" s="37" t="s">
        <v>505</v>
      </c>
      <c r="C915" s="36" t="s">
        <v>32</v>
      </c>
      <c r="D915" s="38">
        <v>1</v>
      </c>
      <c r="E915" s="16"/>
    </row>
    <row r="916" spans="1:5" s="2" customFormat="1" ht="16.5" hidden="1">
      <c r="A916" s="36"/>
      <c r="B916" s="33" t="s">
        <v>754</v>
      </c>
      <c r="C916" s="34"/>
      <c r="D916" s="35"/>
      <c r="E916" s="19"/>
    </row>
    <row r="917" spans="1:5" s="1" customFormat="1" ht="16.5" hidden="1">
      <c r="A917" s="36">
        <v>518</v>
      </c>
      <c r="B917" s="37" t="s">
        <v>758</v>
      </c>
      <c r="C917" s="36" t="s">
        <v>10</v>
      </c>
      <c r="D917" s="38">
        <v>1</v>
      </c>
      <c r="E917" s="16"/>
    </row>
    <row r="918" spans="1:5" s="1" customFormat="1" ht="33" hidden="1">
      <c r="A918" s="36">
        <f t="shared" si="2"/>
        <v>519</v>
      </c>
      <c r="B918" s="37" t="s">
        <v>766</v>
      </c>
      <c r="C918" s="36" t="s">
        <v>10</v>
      </c>
      <c r="D918" s="38">
        <v>2</v>
      </c>
      <c r="E918" s="16"/>
    </row>
    <row r="919" spans="1:5" s="1" customFormat="1" ht="16.5" hidden="1">
      <c r="A919" s="36">
        <f t="shared" si="2"/>
        <v>520</v>
      </c>
      <c r="B919" s="37" t="s">
        <v>759</v>
      </c>
      <c r="C919" s="36" t="s">
        <v>9</v>
      </c>
      <c r="D919" s="38">
        <v>2</v>
      </c>
      <c r="E919" s="16"/>
    </row>
    <row r="920" spans="1:5" s="1" customFormat="1" ht="16.5" hidden="1">
      <c r="A920" s="36">
        <f t="shared" si="2"/>
        <v>521</v>
      </c>
      <c r="B920" s="37" t="s">
        <v>760</v>
      </c>
      <c r="C920" s="36" t="s">
        <v>9</v>
      </c>
      <c r="D920" s="38">
        <v>2</v>
      </c>
      <c r="E920" s="16"/>
    </row>
    <row r="921" spans="1:5" s="1" customFormat="1" ht="16.5" hidden="1">
      <c r="A921" s="36">
        <f t="shared" si="2"/>
        <v>522</v>
      </c>
      <c r="B921" s="37" t="s">
        <v>761</v>
      </c>
      <c r="C921" s="36" t="s">
        <v>10</v>
      </c>
      <c r="D921" s="38">
        <v>1</v>
      </c>
      <c r="E921" s="16"/>
    </row>
    <row r="922" spans="1:5" s="1" customFormat="1" ht="16.5" hidden="1">
      <c r="A922" s="36">
        <f t="shared" si="2"/>
        <v>523</v>
      </c>
      <c r="B922" s="37" t="s">
        <v>762</v>
      </c>
      <c r="C922" s="36" t="s">
        <v>10</v>
      </c>
      <c r="D922" s="38">
        <v>1</v>
      </c>
      <c r="E922" s="16"/>
    </row>
    <row r="923" spans="1:5" s="1" customFormat="1" ht="16.5" hidden="1">
      <c r="A923" s="36">
        <f t="shared" si="2"/>
        <v>524</v>
      </c>
      <c r="B923" s="37" t="s">
        <v>763</v>
      </c>
      <c r="C923" s="36" t="s">
        <v>10</v>
      </c>
      <c r="D923" s="38">
        <v>1</v>
      </c>
      <c r="E923" s="16"/>
    </row>
    <row r="924" spans="1:5" s="2" customFormat="1" ht="16.5" hidden="1">
      <c r="A924" s="34" t="s">
        <v>892</v>
      </c>
      <c r="B924" s="33" t="s">
        <v>507</v>
      </c>
      <c r="C924" s="34"/>
      <c r="D924" s="35"/>
      <c r="E924" s="19"/>
    </row>
    <row r="925" spans="1:5" s="2" customFormat="1" ht="16.5" hidden="1">
      <c r="A925" s="36"/>
      <c r="B925" s="33" t="s">
        <v>495</v>
      </c>
      <c r="C925" s="34"/>
      <c r="D925" s="35"/>
      <c r="E925" s="19"/>
    </row>
    <row r="926" spans="1:5" s="1" customFormat="1" ht="16.5" hidden="1">
      <c r="A926" s="36">
        <v>525</v>
      </c>
      <c r="B926" s="37" t="s">
        <v>508</v>
      </c>
      <c r="C926" s="36" t="s">
        <v>32</v>
      </c>
      <c r="D926" s="38">
        <v>1</v>
      </c>
      <c r="E926" s="16"/>
    </row>
    <row r="927" spans="1:5" s="1" customFormat="1" ht="16.5" hidden="1">
      <c r="A927" s="36">
        <v>526</v>
      </c>
      <c r="B927" s="37" t="s">
        <v>227</v>
      </c>
      <c r="C927" s="36" t="s">
        <v>32</v>
      </c>
      <c r="D927" s="38">
        <v>1</v>
      </c>
      <c r="E927" s="16"/>
    </row>
    <row r="928" spans="1:5" s="2" customFormat="1" ht="16.5" hidden="1">
      <c r="A928" s="36"/>
      <c r="B928" s="33" t="s">
        <v>584</v>
      </c>
      <c r="C928" s="34"/>
      <c r="D928" s="35"/>
      <c r="E928" s="19"/>
    </row>
    <row r="929" spans="1:5" s="1" customFormat="1" ht="16.5" hidden="1">
      <c r="A929" s="36">
        <v>527</v>
      </c>
      <c r="B929" s="37" t="s">
        <v>585</v>
      </c>
      <c r="C929" s="36" t="s">
        <v>32</v>
      </c>
      <c r="D929" s="38">
        <v>1</v>
      </c>
      <c r="E929" s="16"/>
    </row>
    <row r="930" spans="1:5" s="1" customFormat="1" ht="16.5" hidden="1">
      <c r="A930" s="36">
        <f t="shared" ref="A930:A931" si="3">+IF(B930&lt;&gt;"",A929+1,"")</f>
        <v>528</v>
      </c>
      <c r="B930" s="37" t="s">
        <v>508</v>
      </c>
      <c r="C930" s="36" t="s">
        <v>32</v>
      </c>
      <c r="D930" s="38">
        <v>1</v>
      </c>
      <c r="E930" s="16"/>
    </row>
    <row r="931" spans="1:5" s="1" customFormat="1" ht="16.5" hidden="1">
      <c r="A931" s="36">
        <f t="shared" si="3"/>
        <v>529</v>
      </c>
      <c r="B931" s="37" t="s">
        <v>227</v>
      </c>
      <c r="C931" s="36" t="s">
        <v>32</v>
      </c>
      <c r="D931" s="38">
        <v>1</v>
      </c>
      <c r="E931" s="16"/>
    </row>
    <row r="932" spans="1:5" s="2" customFormat="1" ht="16.5" hidden="1">
      <c r="A932" s="34" t="s">
        <v>1111</v>
      </c>
      <c r="B932" s="33" t="s">
        <v>509</v>
      </c>
      <c r="C932" s="34"/>
      <c r="D932" s="35"/>
      <c r="E932" s="19"/>
    </row>
    <row r="933" spans="1:5" s="1" customFormat="1" ht="33" hidden="1">
      <c r="A933" s="36">
        <v>530</v>
      </c>
      <c r="B933" s="37" t="s">
        <v>510</v>
      </c>
      <c r="C933" s="36" t="s">
        <v>32</v>
      </c>
      <c r="D933" s="38">
        <v>1</v>
      </c>
      <c r="E933" s="16"/>
    </row>
    <row r="934" spans="1:5" s="1" customFormat="1" ht="16.5" hidden="1">
      <c r="A934" s="34" t="s">
        <v>893</v>
      </c>
      <c r="B934" s="86" t="s">
        <v>977</v>
      </c>
      <c r="C934" s="34"/>
      <c r="D934" s="35"/>
      <c r="E934" s="16"/>
    </row>
    <row r="935" spans="1:5" s="1" customFormat="1" ht="24" hidden="1" customHeight="1">
      <c r="A935" s="34"/>
      <c r="B935" s="86" t="s">
        <v>975</v>
      </c>
      <c r="C935" s="34"/>
      <c r="D935" s="35"/>
      <c r="E935" s="16"/>
    </row>
    <row r="936" spans="1:5" s="1" customFormat="1" ht="16.5" hidden="1">
      <c r="A936" s="36">
        <v>531</v>
      </c>
      <c r="B936" s="87" t="s">
        <v>976</v>
      </c>
      <c r="C936" s="36" t="s">
        <v>32</v>
      </c>
      <c r="D936" s="38">
        <v>1</v>
      </c>
      <c r="E936" s="16"/>
    </row>
    <row r="937" spans="1:5" s="1" customFormat="1" ht="16.5" hidden="1">
      <c r="A937" s="34" t="s">
        <v>493</v>
      </c>
      <c r="B937" s="86" t="s">
        <v>501</v>
      </c>
      <c r="C937" s="34"/>
      <c r="D937" s="35"/>
      <c r="E937" s="16"/>
    </row>
    <row r="938" spans="1:5" s="1" customFormat="1" ht="16.5" hidden="1">
      <c r="A938" s="36">
        <v>532</v>
      </c>
      <c r="B938" s="48" t="s">
        <v>502</v>
      </c>
      <c r="C938" s="36"/>
      <c r="D938" s="38">
        <v>1</v>
      </c>
      <c r="E938" s="16"/>
    </row>
    <row r="939" spans="1:5" s="1" customFormat="1" ht="16.5" hidden="1">
      <c r="A939" s="34" t="s">
        <v>494</v>
      </c>
      <c r="B939" s="33" t="s">
        <v>304</v>
      </c>
      <c r="C939" s="34"/>
      <c r="D939" s="35"/>
      <c r="E939" s="16"/>
    </row>
    <row r="940" spans="1:5" s="1" customFormat="1" ht="16.5" hidden="1">
      <c r="A940" s="36">
        <v>533</v>
      </c>
      <c r="B940" s="37" t="s">
        <v>91</v>
      </c>
      <c r="C940" s="36" t="s">
        <v>32</v>
      </c>
      <c r="D940" s="38">
        <v>2</v>
      </c>
      <c r="E940" s="16"/>
    </row>
    <row r="941" spans="1:5" s="2" customFormat="1" ht="16.5" hidden="1">
      <c r="A941" s="34" t="s">
        <v>573</v>
      </c>
      <c r="B941" s="33" t="s">
        <v>512</v>
      </c>
      <c r="C941" s="34"/>
      <c r="D941" s="35"/>
      <c r="E941" s="19"/>
    </row>
    <row r="942" spans="1:5" s="1" customFormat="1" ht="16.5" hidden="1">
      <c r="A942" s="36">
        <v>534</v>
      </c>
      <c r="B942" s="37" t="s">
        <v>511</v>
      </c>
      <c r="C942" s="36" t="s">
        <v>32</v>
      </c>
      <c r="D942" s="38">
        <v>1</v>
      </c>
      <c r="E942" s="16"/>
    </row>
    <row r="943" spans="1:5" s="1" customFormat="1" ht="33" hidden="1">
      <c r="A943" s="36">
        <v>535</v>
      </c>
      <c r="B943" s="37" t="s">
        <v>513</v>
      </c>
      <c r="C943" s="36" t="s">
        <v>32</v>
      </c>
      <c r="D943" s="38">
        <v>1</v>
      </c>
      <c r="E943" s="16"/>
    </row>
    <row r="944" spans="1:5" s="2" customFormat="1" ht="16.5" hidden="1">
      <c r="A944" s="34" t="s">
        <v>894</v>
      </c>
      <c r="B944" s="33" t="s">
        <v>887</v>
      </c>
      <c r="C944" s="34"/>
      <c r="D944" s="35"/>
      <c r="E944" s="19"/>
    </row>
    <row r="945" spans="1:5" s="1" customFormat="1" ht="33" hidden="1">
      <c r="A945" s="36">
        <v>536</v>
      </c>
      <c r="B945" s="37" t="s">
        <v>888</v>
      </c>
      <c r="C945" s="36" t="s">
        <v>9</v>
      </c>
      <c r="D945" s="38">
        <v>1</v>
      </c>
      <c r="E945" s="16"/>
    </row>
    <row r="946" spans="1:5" s="1" customFormat="1" ht="33" hidden="1">
      <c r="A946" s="36">
        <f t="shared" ref="A946" si="4">+IF(B946&lt;&gt;"",A945+1,"")</f>
        <v>537</v>
      </c>
      <c r="B946" s="37" t="s">
        <v>889</v>
      </c>
      <c r="C946" s="36" t="s">
        <v>9</v>
      </c>
      <c r="D946" s="38">
        <v>1</v>
      </c>
      <c r="E946" s="16"/>
    </row>
    <row r="947" spans="1:5" s="1" customFormat="1" ht="16.5" hidden="1">
      <c r="A947" s="34" t="s">
        <v>895</v>
      </c>
      <c r="B947" s="33" t="s">
        <v>317</v>
      </c>
      <c r="C947" s="34"/>
      <c r="D947" s="35"/>
      <c r="E947" s="16"/>
    </row>
    <row r="948" spans="1:5" s="1" customFormat="1" ht="16.5" hidden="1">
      <c r="A948" s="34"/>
      <c r="B948" s="33" t="s">
        <v>316</v>
      </c>
      <c r="C948" s="34"/>
      <c r="D948" s="35"/>
      <c r="E948" s="16"/>
    </row>
    <row r="949" spans="1:5" s="1" customFormat="1" ht="16.5" hidden="1">
      <c r="A949" s="36">
        <v>538</v>
      </c>
      <c r="B949" s="37" t="s">
        <v>315</v>
      </c>
      <c r="C949" s="36" t="s">
        <v>32</v>
      </c>
      <c r="D949" s="38">
        <v>1</v>
      </c>
      <c r="E949" s="16"/>
    </row>
    <row r="950" spans="1:5" s="1" customFormat="1" ht="16.5" hidden="1">
      <c r="A950" s="36">
        <f t="shared" ref="A950:A959" si="5">+IF(B950&lt;&gt;"",A949+1,"")</f>
        <v>539</v>
      </c>
      <c r="B950" s="37" t="s">
        <v>314</v>
      </c>
      <c r="C950" s="36" t="s">
        <v>32</v>
      </c>
      <c r="D950" s="38">
        <v>2</v>
      </c>
      <c r="E950" s="16"/>
    </row>
    <row r="951" spans="1:5" s="1" customFormat="1" ht="16.5" hidden="1">
      <c r="A951" s="36">
        <f t="shared" si="5"/>
        <v>540</v>
      </c>
      <c r="B951" s="37" t="s">
        <v>313</v>
      </c>
      <c r="C951" s="36" t="s">
        <v>32</v>
      </c>
      <c r="D951" s="38">
        <v>10</v>
      </c>
      <c r="E951" s="16"/>
    </row>
    <row r="952" spans="1:5" s="1" customFormat="1" ht="16.5" hidden="1">
      <c r="A952" s="36">
        <f t="shared" si="5"/>
        <v>541</v>
      </c>
      <c r="B952" s="37" t="s">
        <v>312</v>
      </c>
      <c r="C952" s="36" t="s">
        <v>32</v>
      </c>
      <c r="D952" s="38">
        <v>1</v>
      </c>
      <c r="E952" s="16"/>
    </row>
    <row r="953" spans="1:5" s="1" customFormat="1" ht="16.5" hidden="1">
      <c r="A953" s="36">
        <f t="shared" si="5"/>
        <v>542</v>
      </c>
      <c r="B953" s="37" t="s">
        <v>311</v>
      </c>
      <c r="C953" s="36" t="s">
        <v>32</v>
      </c>
      <c r="D953" s="38">
        <v>1</v>
      </c>
      <c r="E953" s="16"/>
    </row>
    <row r="954" spans="1:5" s="1" customFormat="1" ht="16.5" hidden="1">
      <c r="A954" s="36">
        <f t="shared" si="5"/>
        <v>543</v>
      </c>
      <c r="B954" s="37" t="s">
        <v>310</v>
      </c>
      <c r="C954" s="36" t="s">
        <v>32</v>
      </c>
      <c r="D954" s="38">
        <v>1</v>
      </c>
      <c r="E954" s="16"/>
    </row>
    <row r="955" spans="1:5" s="1" customFormat="1" ht="16.5" hidden="1">
      <c r="A955" s="36">
        <f t="shared" si="5"/>
        <v>544</v>
      </c>
      <c r="B955" s="37" t="s">
        <v>309</v>
      </c>
      <c r="C955" s="36" t="s">
        <v>32</v>
      </c>
      <c r="D955" s="38">
        <v>16</v>
      </c>
      <c r="E955" s="16"/>
    </row>
    <row r="956" spans="1:5" s="1" customFormat="1" ht="16.5" hidden="1">
      <c r="A956" s="36">
        <f t="shared" si="5"/>
        <v>545</v>
      </c>
      <c r="B956" s="37" t="s">
        <v>308</v>
      </c>
      <c r="C956" s="36" t="s">
        <v>32</v>
      </c>
      <c r="D956" s="38">
        <v>4</v>
      </c>
      <c r="E956" s="16"/>
    </row>
    <row r="957" spans="1:5" s="1" customFormat="1" ht="16.5" hidden="1">
      <c r="A957" s="36">
        <f t="shared" si="5"/>
        <v>546</v>
      </c>
      <c r="B957" s="37" t="s">
        <v>307</v>
      </c>
      <c r="C957" s="36" t="s">
        <v>32</v>
      </c>
      <c r="D957" s="38">
        <v>6</v>
      </c>
      <c r="E957" s="16"/>
    </row>
    <row r="958" spans="1:5" s="1" customFormat="1" ht="16.5" hidden="1">
      <c r="A958" s="36">
        <f t="shared" si="5"/>
        <v>547</v>
      </c>
      <c r="B958" s="37" t="s">
        <v>306</v>
      </c>
      <c r="C958" s="36" t="s">
        <v>32</v>
      </c>
      <c r="D958" s="38">
        <v>1</v>
      </c>
      <c r="E958" s="16"/>
    </row>
    <row r="959" spans="1:5" s="1" customFormat="1" ht="16.5" hidden="1">
      <c r="A959" s="36">
        <f t="shared" si="5"/>
        <v>548</v>
      </c>
      <c r="B959" s="37" t="s">
        <v>305</v>
      </c>
      <c r="C959" s="36" t="s">
        <v>32</v>
      </c>
      <c r="D959" s="38">
        <v>1</v>
      </c>
      <c r="E959" s="16"/>
    </row>
    <row r="960" spans="1:5" s="1" customFormat="1" ht="16.5" hidden="1">
      <c r="A960" s="32" t="s">
        <v>1112</v>
      </c>
      <c r="B960" s="33" t="s">
        <v>41</v>
      </c>
      <c r="C960" s="34"/>
      <c r="D960" s="35"/>
      <c r="E960" s="16"/>
    </row>
    <row r="961" spans="1:5" s="1" customFormat="1" ht="16.5" hidden="1">
      <c r="A961" s="88" t="s">
        <v>1115</v>
      </c>
      <c r="B961" s="37" t="s">
        <v>978</v>
      </c>
      <c r="C961" s="89" t="s">
        <v>34</v>
      </c>
      <c r="D961" s="38">
        <v>3</v>
      </c>
      <c r="E961" s="16"/>
    </row>
    <row r="962" spans="1:5" s="1" customFormat="1" ht="16.5" hidden="1">
      <c r="A962" s="36">
        <f t="shared" ref="A962:A980" si="6">+IF(B962&lt;&gt;"",A961+1,"")</f>
        <v>550</v>
      </c>
      <c r="B962" s="90" t="s">
        <v>979</v>
      </c>
      <c r="C962" s="89" t="s">
        <v>34</v>
      </c>
      <c r="D962" s="38">
        <v>1</v>
      </c>
      <c r="E962" s="16"/>
    </row>
    <row r="963" spans="1:5" s="1" customFormat="1" ht="16.5" hidden="1">
      <c r="A963" s="36">
        <f t="shared" si="6"/>
        <v>551</v>
      </c>
      <c r="B963" s="90" t="s">
        <v>980</v>
      </c>
      <c r="C963" s="89" t="s">
        <v>34</v>
      </c>
      <c r="D963" s="38">
        <v>2</v>
      </c>
      <c r="E963" s="16"/>
    </row>
    <row r="964" spans="1:5" s="1" customFormat="1" ht="16.5" hidden="1">
      <c r="A964" s="36">
        <f t="shared" si="6"/>
        <v>552</v>
      </c>
      <c r="B964" s="91" t="s">
        <v>981</v>
      </c>
      <c r="C964" s="89" t="s">
        <v>34</v>
      </c>
      <c r="D964" s="38">
        <v>1</v>
      </c>
      <c r="E964" s="16"/>
    </row>
    <row r="965" spans="1:5" s="1" customFormat="1" ht="45.75" hidden="1" customHeight="1">
      <c r="A965" s="36">
        <f t="shared" si="6"/>
        <v>553</v>
      </c>
      <c r="B965" s="37" t="s">
        <v>982</v>
      </c>
      <c r="C965" s="89" t="s">
        <v>34</v>
      </c>
      <c r="D965" s="38">
        <v>1</v>
      </c>
      <c r="E965" s="16"/>
    </row>
    <row r="966" spans="1:5" s="1" customFormat="1" ht="50.25" hidden="1" customHeight="1">
      <c r="A966" s="36">
        <f t="shared" si="6"/>
        <v>554</v>
      </c>
      <c r="B966" s="37" t="s">
        <v>983</v>
      </c>
      <c r="C966" s="89" t="s">
        <v>34</v>
      </c>
      <c r="D966" s="38">
        <v>2</v>
      </c>
      <c r="E966" s="16"/>
    </row>
    <row r="967" spans="1:5" s="2" customFormat="1" ht="16.5" hidden="1">
      <c r="A967" s="36">
        <f t="shared" si="6"/>
        <v>555</v>
      </c>
      <c r="B967" s="37" t="s">
        <v>984</v>
      </c>
      <c r="C967" s="89" t="s">
        <v>34</v>
      </c>
      <c r="D967" s="38">
        <v>2</v>
      </c>
      <c r="E967" s="19"/>
    </row>
    <row r="968" spans="1:5" s="1" customFormat="1" ht="33" hidden="1">
      <c r="A968" s="36">
        <f t="shared" si="6"/>
        <v>556</v>
      </c>
      <c r="B968" s="37" t="s">
        <v>985</v>
      </c>
      <c r="C968" s="89" t="s">
        <v>34</v>
      </c>
      <c r="D968" s="38">
        <v>1</v>
      </c>
      <c r="E968" s="16"/>
    </row>
    <row r="969" spans="1:5" s="1" customFormat="1" ht="33" hidden="1">
      <c r="A969" s="36">
        <f t="shared" si="6"/>
        <v>557</v>
      </c>
      <c r="B969" s="37" t="s">
        <v>986</v>
      </c>
      <c r="C969" s="89" t="s">
        <v>34</v>
      </c>
      <c r="D969" s="38">
        <v>1</v>
      </c>
      <c r="E969" s="16"/>
    </row>
    <row r="970" spans="1:5" s="1" customFormat="1" ht="33" hidden="1">
      <c r="A970" s="36">
        <f t="shared" si="6"/>
        <v>558</v>
      </c>
      <c r="B970" s="37" t="s">
        <v>987</v>
      </c>
      <c r="C970" s="89" t="s">
        <v>34</v>
      </c>
      <c r="D970" s="38">
        <v>1</v>
      </c>
      <c r="E970" s="16"/>
    </row>
    <row r="971" spans="1:5" s="1" customFormat="1" ht="16.5" hidden="1">
      <c r="A971" s="36">
        <f t="shared" si="6"/>
        <v>559</v>
      </c>
      <c r="B971" s="37" t="s">
        <v>988</v>
      </c>
      <c r="C971" s="89" t="s">
        <v>34</v>
      </c>
      <c r="D971" s="38">
        <v>1</v>
      </c>
      <c r="E971" s="16"/>
    </row>
    <row r="972" spans="1:5" s="1" customFormat="1" ht="33" hidden="1">
      <c r="A972" s="36">
        <f t="shared" si="6"/>
        <v>560</v>
      </c>
      <c r="B972" s="37" t="s">
        <v>989</v>
      </c>
      <c r="C972" s="89" t="s">
        <v>34</v>
      </c>
      <c r="D972" s="38">
        <v>1</v>
      </c>
      <c r="E972" s="16"/>
    </row>
    <row r="973" spans="1:5" s="1" customFormat="1" ht="16.5" hidden="1">
      <c r="A973" s="36">
        <f t="shared" si="6"/>
        <v>561</v>
      </c>
      <c r="B973" s="48" t="s">
        <v>990</v>
      </c>
      <c r="C973" s="36" t="s">
        <v>10</v>
      </c>
      <c r="D973" s="38">
        <v>1</v>
      </c>
      <c r="E973" s="16"/>
    </row>
    <row r="974" spans="1:5" s="1" customFormat="1" ht="16.5" hidden="1">
      <c r="A974" s="36">
        <f t="shared" si="6"/>
        <v>562</v>
      </c>
      <c r="B974" s="92" t="s">
        <v>991</v>
      </c>
      <c r="C974" s="36" t="s">
        <v>10</v>
      </c>
      <c r="D974" s="38">
        <v>1</v>
      </c>
      <c r="E974" s="16"/>
    </row>
    <row r="975" spans="1:5" s="1" customFormat="1" ht="16.5" hidden="1">
      <c r="A975" s="36">
        <f t="shared" si="6"/>
        <v>563</v>
      </c>
      <c r="B975" s="92" t="s">
        <v>992</v>
      </c>
      <c r="C975" s="36" t="s">
        <v>17</v>
      </c>
      <c r="D975" s="38">
        <v>1</v>
      </c>
      <c r="E975" s="16"/>
    </row>
    <row r="976" spans="1:5" s="1" customFormat="1" ht="16.5" hidden="1">
      <c r="A976" s="36">
        <f t="shared" si="6"/>
        <v>564</v>
      </c>
      <c r="B976" s="92" t="s">
        <v>993</v>
      </c>
      <c r="C976" s="36" t="s">
        <v>17</v>
      </c>
      <c r="D976" s="38">
        <v>1</v>
      </c>
      <c r="E976" s="16"/>
    </row>
    <row r="977" spans="1:5" s="1" customFormat="1" ht="16.5" hidden="1">
      <c r="A977" s="36">
        <f t="shared" si="6"/>
        <v>565</v>
      </c>
      <c r="B977" s="92" t="s">
        <v>994</v>
      </c>
      <c r="C977" s="89" t="s">
        <v>34</v>
      </c>
      <c r="D977" s="38">
        <v>1</v>
      </c>
      <c r="E977" s="16"/>
    </row>
    <row r="978" spans="1:5" s="1" customFormat="1" ht="16.5" hidden="1">
      <c r="A978" s="36">
        <f t="shared" si="6"/>
        <v>566</v>
      </c>
      <c r="B978" s="92" t="s">
        <v>995</v>
      </c>
      <c r="C978" s="89" t="s">
        <v>34</v>
      </c>
      <c r="D978" s="38">
        <v>1</v>
      </c>
      <c r="E978" s="16"/>
    </row>
    <row r="979" spans="1:5" s="1" customFormat="1" ht="16.5" hidden="1">
      <c r="A979" s="36">
        <f t="shared" si="6"/>
        <v>567</v>
      </c>
      <c r="B979" s="92" t="s">
        <v>996</v>
      </c>
      <c r="C979" s="36" t="s">
        <v>17</v>
      </c>
      <c r="D979" s="38">
        <v>1</v>
      </c>
      <c r="E979" s="16"/>
    </row>
    <row r="980" spans="1:5" s="1" customFormat="1" ht="16.5" hidden="1">
      <c r="A980" s="36">
        <f t="shared" si="6"/>
        <v>568</v>
      </c>
      <c r="B980" s="92" t="s">
        <v>997</v>
      </c>
      <c r="C980" s="36" t="s">
        <v>10</v>
      </c>
      <c r="D980" s="38">
        <v>1</v>
      </c>
      <c r="E980" s="16"/>
    </row>
    <row r="981" spans="1:5" s="1" customFormat="1" ht="16.5" hidden="1">
      <c r="A981" s="88" t="s">
        <v>1116</v>
      </c>
      <c r="B981" s="37" t="s">
        <v>318</v>
      </c>
      <c r="C981" s="36" t="s">
        <v>34</v>
      </c>
      <c r="D981" s="38">
        <v>3</v>
      </c>
      <c r="E981" s="16"/>
    </row>
    <row r="982" spans="1:5" s="1" customFormat="1" ht="16.5" hidden="1">
      <c r="A982" s="36">
        <f t="shared" ref="A982:A1045" si="7">+IF(B982&lt;&gt;"",A981+1,"")</f>
        <v>570</v>
      </c>
      <c r="B982" s="37" t="s">
        <v>319</v>
      </c>
      <c r="C982" s="36" t="s">
        <v>34</v>
      </c>
      <c r="D982" s="38">
        <v>3</v>
      </c>
      <c r="E982" s="16"/>
    </row>
    <row r="983" spans="1:5" s="1" customFormat="1" ht="16.5" hidden="1">
      <c r="A983" s="36">
        <f t="shared" si="7"/>
        <v>571</v>
      </c>
      <c r="B983" s="37" t="s">
        <v>320</v>
      </c>
      <c r="C983" s="36" t="s">
        <v>32</v>
      </c>
      <c r="D983" s="38">
        <v>3</v>
      </c>
      <c r="E983" s="16"/>
    </row>
    <row r="984" spans="1:5" s="1" customFormat="1" ht="16.5" hidden="1">
      <c r="A984" s="36">
        <f t="shared" si="7"/>
        <v>572</v>
      </c>
      <c r="B984" s="37" t="s">
        <v>321</v>
      </c>
      <c r="C984" s="36" t="s">
        <v>32</v>
      </c>
      <c r="D984" s="38">
        <v>3</v>
      </c>
      <c r="E984" s="16"/>
    </row>
    <row r="985" spans="1:5" s="1" customFormat="1" ht="16.5" hidden="1">
      <c r="A985" s="36">
        <f t="shared" si="7"/>
        <v>573</v>
      </c>
      <c r="B985" s="37" t="s">
        <v>322</v>
      </c>
      <c r="C985" s="36" t="s">
        <v>34</v>
      </c>
      <c r="D985" s="38">
        <v>3</v>
      </c>
      <c r="E985" s="16"/>
    </row>
    <row r="986" spans="1:5" s="1" customFormat="1" ht="16.5" hidden="1">
      <c r="A986" s="36">
        <f t="shared" si="7"/>
        <v>574</v>
      </c>
      <c r="B986" s="37" t="s">
        <v>323</v>
      </c>
      <c r="C986" s="36" t="s">
        <v>34</v>
      </c>
      <c r="D986" s="38">
        <v>3</v>
      </c>
      <c r="E986" s="16"/>
    </row>
    <row r="987" spans="1:5" s="1" customFormat="1" ht="16.5" hidden="1">
      <c r="A987" s="36">
        <f t="shared" si="7"/>
        <v>575</v>
      </c>
      <c r="B987" s="37" t="s">
        <v>324</v>
      </c>
      <c r="C987" s="36" t="s">
        <v>34</v>
      </c>
      <c r="D987" s="38">
        <v>3</v>
      </c>
      <c r="E987" s="16"/>
    </row>
    <row r="988" spans="1:5" s="2" customFormat="1" ht="16.5" hidden="1">
      <c r="A988" s="36">
        <f t="shared" si="7"/>
        <v>576</v>
      </c>
      <c r="B988" s="37" t="s">
        <v>325</v>
      </c>
      <c r="C988" s="36" t="s">
        <v>34</v>
      </c>
      <c r="D988" s="38">
        <v>1</v>
      </c>
      <c r="E988" s="19"/>
    </row>
    <row r="989" spans="1:5" s="1" customFormat="1" ht="16.5" hidden="1">
      <c r="A989" s="36">
        <f t="shared" si="7"/>
        <v>577</v>
      </c>
      <c r="B989" s="37" t="s">
        <v>326</v>
      </c>
      <c r="C989" s="36" t="s">
        <v>32</v>
      </c>
      <c r="D989" s="38">
        <v>1</v>
      </c>
      <c r="E989" s="16"/>
    </row>
    <row r="990" spans="1:5" s="1" customFormat="1" ht="33" hidden="1">
      <c r="A990" s="36">
        <f t="shared" si="7"/>
        <v>578</v>
      </c>
      <c r="B990" s="37" t="s">
        <v>327</v>
      </c>
      <c r="C990" s="36" t="s">
        <v>34</v>
      </c>
      <c r="D990" s="38">
        <v>1</v>
      </c>
      <c r="E990" s="16"/>
    </row>
    <row r="991" spans="1:5" s="1" customFormat="1" ht="16.5" hidden="1">
      <c r="A991" s="36">
        <f t="shared" si="7"/>
        <v>579</v>
      </c>
      <c r="B991" s="37" t="s">
        <v>328</v>
      </c>
      <c r="C991" s="36" t="s">
        <v>34</v>
      </c>
      <c r="D991" s="38">
        <v>1</v>
      </c>
      <c r="E991" s="16"/>
    </row>
    <row r="992" spans="1:5" s="1" customFormat="1" ht="16.5" hidden="1">
      <c r="A992" s="36">
        <f t="shared" si="7"/>
        <v>580</v>
      </c>
      <c r="B992" s="37" t="s">
        <v>329</v>
      </c>
      <c r="C992" s="36" t="s">
        <v>34</v>
      </c>
      <c r="D992" s="38">
        <v>1</v>
      </c>
      <c r="E992" s="16"/>
    </row>
    <row r="993" spans="1:5" s="2" customFormat="1" ht="16.5" hidden="1">
      <c r="A993" s="36">
        <f t="shared" si="7"/>
        <v>581</v>
      </c>
      <c r="B993" s="37" t="s">
        <v>330</v>
      </c>
      <c r="C993" s="36" t="s">
        <v>9</v>
      </c>
      <c r="D993" s="38">
        <v>1</v>
      </c>
      <c r="E993" s="19"/>
    </row>
    <row r="994" spans="1:5" s="1" customFormat="1" ht="16.5" hidden="1">
      <c r="A994" s="36">
        <f t="shared" si="7"/>
        <v>582</v>
      </c>
      <c r="B994" s="37" t="s">
        <v>331</v>
      </c>
      <c r="C994" s="36" t="s">
        <v>332</v>
      </c>
      <c r="D994" s="38">
        <v>1</v>
      </c>
      <c r="E994" s="16"/>
    </row>
    <row r="995" spans="1:5" s="1" customFormat="1" ht="16.5" hidden="1">
      <c r="A995" s="36">
        <f t="shared" si="7"/>
        <v>583</v>
      </c>
      <c r="B995" s="37" t="s">
        <v>333</v>
      </c>
      <c r="C995" s="36" t="s">
        <v>9</v>
      </c>
      <c r="D995" s="38">
        <v>1</v>
      </c>
      <c r="E995" s="16"/>
    </row>
    <row r="996" spans="1:5" s="1" customFormat="1" ht="16.5" hidden="1">
      <c r="A996" s="36">
        <f t="shared" si="7"/>
        <v>584</v>
      </c>
      <c r="B996" s="37" t="s">
        <v>334</v>
      </c>
      <c r="C996" s="36" t="s">
        <v>9</v>
      </c>
      <c r="D996" s="38">
        <v>1</v>
      </c>
      <c r="E996" s="16"/>
    </row>
    <row r="997" spans="1:5" s="1" customFormat="1" ht="16.5" hidden="1">
      <c r="A997" s="36">
        <f t="shared" si="7"/>
        <v>585</v>
      </c>
      <c r="B997" s="37" t="s">
        <v>335</v>
      </c>
      <c r="C997" s="36" t="s">
        <v>9</v>
      </c>
      <c r="D997" s="38">
        <v>1</v>
      </c>
      <c r="E997" s="16"/>
    </row>
    <row r="998" spans="1:5" s="1" customFormat="1" ht="16.5" hidden="1">
      <c r="A998" s="36">
        <f t="shared" si="7"/>
        <v>586</v>
      </c>
      <c r="B998" s="37" t="s">
        <v>336</v>
      </c>
      <c r="C998" s="36" t="s">
        <v>9</v>
      </c>
      <c r="D998" s="38">
        <v>1</v>
      </c>
      <c r="E998" s="16"/>
    </row>
    <row r="999" spans="1:5" s="1" customFormat="1" ht="16.5" hidden="1">
      <c r="A999" s="36">
        <f t="shared" si="7"/>
        <v>587</v>
      </c>
      <c r="B999" s="37" t="s">
        <v>337</v>
      </c>
      <c r="C999" s="36" t="s">
        <v>9</v>
      </c>
      <c r="D999" s="38">
        <v>2</v>
      </c>
      <c r="E999" s="16"/>
    </row>
    <row r="1000" spans="1:5" s="1" customFormat="1" ht="33" hidden="1">
      <c r="A1000" s="36">
        <f t="shared" si="7"/>
        <v>588</v>
      </c>
      <c r="B1000" s="37" t="s">
        <v>338</v>
      </c>
      <c r="C1000" s="36" t="s">
        <v>339</v>
      </c>
      <c r="D1000" s="38">
        <v>1</v>
      </c>
      <c r="E1000" s="16"/>
    </row>
    <row r="1001" spans="1:5" s="1" customFormat="1" ht="16.5" hidden="1">
      <c r="A1001" s="36">
        <f t="shared" si="7"/>
        <v>589</v>
      </c>
      <c r="B1001" s="37" t="s">
        <v>340</v>
      </c>
      <c r="C1001" s="36" t="s">
        <v>32</v>
      </c>
      <c r="D1001" s="38">
        <v>1</v>
      </c>
      <c r="E1001" s="16"/>
    </row>
    <row r="1002" spans="1:5" s="1" customFormat="1" ht="16.5" hidden="1">
      <c r="A1002" s="36">
        <f t="shared" si="7"/>
        <v>590</v>
      </c>
      <c r="B1002" s="37" t="s">
        <v>341</v>
      </c>
      <c r="C1002" s="36" t="s">
        <v>32</v>
      </c>
      <c r="D1002" s="38">
        <v>1</v>
      </c>
      <c r="E1002" s="16"/>
    </row>
    <row r="1003" spans="1:5" s="2" customFormat="1" ht="33" hidden="1">
      <c r="A1003" s="36">
        <f t="shared" si="7"/>
        <v>591</v>
      </c>
      <c r="B1003" s="37" t="s">
        <v>342</v>
      </c>
      <c r="C1003" s="36" t="s">
        <v>32</v>
      </c>
      <c r="D1003" s="38">
        <v>4</v>
      </c>
      <c r="E1003" s="19"/>
    </row>
    <row r="1004" spans="1:5" s="1" customFormat="1" ht="16.5" hidden="1">
      <c r="A1004" s="36">
        <f t="shared" si="7"/>
        <v>592</v>
      </c>
      <c r="B1004" s="37" t="s">
        <v>343</v>
      </c>
      <c r="C1004" s="36" t="s">
        <v>32</v>
      </c>
      <c r="D1004" s="38">
        <v>1</v>
      </c>
      <c r="E1004" s="16"/>
    </row>
    <row r="1005" spans="1:5" s="1" customFormat="1" ht="16.5" hidden="1">
      <c r="A1005" s="36">
        <f t="shared" si="7"/>
        <v>593</v>
      </c>
      <c r="B1005" s="37" t="s">
        <v>344</v>
      </c>
      <c r="C1005" s="36" t="s">
        <v>32</v>
      </c>
      <c r="D1005" s="38">
        <v>1</v>
      </c>
      <c r="E1005" s="16"/>
    </row>
    <row r="1006" spans="1:5" s="1" customFormat="1" ht="16.5" hidden="1">
      <c r="A1006" s="36">
        <f t="shared" si="7"/>
        <v>594</v>
      </c>
      <c r="B1006" s="37" t="s">
        <v>345</v>
      </c>
      <c r="C1006" s="36" t="s">
        <v>34</v>
      </c>
      <c r="D1006" s="38">
        <v>2</v>
      </c>
      <c r="E1006" s="16"/>
    </row>
    <row r="1007" spans="1:5" s="1" customFormat="1" ht="16.5" hidden="1">
      <c r="A1007" s="36">
        <f t="shared" si="7"/>
        <v>595</v>
      </c>
      <c r="B1007" s="37" t="s">
        <v>346</v>
      </c>
      <c r="C1007" s="36" t="s">
        <v>34</v>
      </c>
      <c r="D1007" s="38">
        <v>2</v>
      </c>
      <c r="E1007" s="16"/>
    </row>
    <row r="1008" spans="1:5" s="1" customFormat="1" ht="16.5" hidden="1">
      <c r="A1008" s="36">
        <f t="shared" si="7"/>
        <v>596</v>
      </c>
      <c r="B1008" s="37" t="s">
        <v>347</v>
      </c>
      <c r="C1008" s="36" t="s">
        <v>34</v>
      </c>
      <c r="D1008" s="38">
        <v>1</v>
      </c>
      <c r="E1008" s="16"/>
    </row>
    <row r="1009" spans="1:5" s="1" customFormat="1" ht="16.5" hidden="1">
      <c r="A1009" s="36">
        <f t="shared" si="7"/>
        <v>597</v>
      </c>
      <c r="B1009" s="37" t="s">
        <v>348</v>
      </c>
      <c r="C1009" s="36" t="s">
        <v>34</v>
      </c>
      <c r="D1009" s="38">
        <v>1</v>
      </c>
      <c r="E1009" s="16"/>
    </row>
    <row r="1010" spans="1:5" s="1" customFormat="1" ht="16.5" hidden="1">
      <c r="A1010" s="36">
        <f t="shared" si="7"/>
        <v>598</v>
      </c>
      <c r="B1010" s="37" t="s">
        <v>349</v>
      </c>
      <c r="C1010" s="36" t="s">
        <v>34</v>
      </c>
      <c r="D1010" s="38">
        <v>1</v>
      </c>
      <c r="E1010" s="16"/>
    </row>
    <row r="1011" spans="1:5" s="1" customFormat="1" ht="16.5" hidden="1">
      <c r="A1011" s="36">
        <f t="shared" si="7"/>
        <v>599</v>
      </c>
      <c r="B1011" s="37" t="s">
        <v>350</v>
      </c>
      <c r="C1011" s="36" t="s">
        <v>34</v>
      </c>
      <c r="D1011" s="38">
        <v>1</v>
      </c>
      <c r="E1011" s="16"/>
    </row>
    <row r="1012" spans="1:5" s="1" customFormat="1" ht="16.5" hidden="1">
      <c r="A1012" s="36">
        <f t="shared" si="7"/>
        <v>600</v>
      </c>
      <c r="B1012" s="37" t="s">
        <v>351</v>
      </c>
      <c r="C1012" s="36" t="s">
        <v>34</v>
      </c>
      <c r="D1012" s="38">
        <v>1</v>
      </c>
      <c r="E1012" s="16"/>
    </row>
    <row r="1013" spans="1:5" s="1" customFormat="1" ht="16.5" hidden="1">
      <c r="A1013" s="36">
        <f t="shared" si="7"/>
        <v>601</v>
      </c>
      <c r="B1013" s="37" t="s">
        <v>352</v>
      </c>
      <c r="C1013" s="36" t="s">
        <v>34</v>
      </c>
      <c r="D1013" s="38">
        <v>2</v>
      </c>
      <c r="E1013" s="16"/>
    </row>
    <row r="1014" spans="1:5" s="1" customFormat="1" ht="16.5" hidden="1">
      <c r="A1014" s="36">
        <f t="shared" si="7"/>
        <v>602</v>
      </c>
      <c r="B1014" s="37" t="s">
        <v>353</v>
      </c>
      <c r="C1014" s="36" t="s">
        <v>34</v>
      </c>
      <c r="D1014" s="38">
        <v>5</v>
      </c>
      <c r="E1014" s="16"/>
    </row>
    <row r="1015" spans="1:5" s="1" customFormat="1" ht="16.5" hidden="1">
      <c r="A1015" s="36">
        <f t="shared" si="7"/>
        <v>603</v>
      </c>
      <c r="B1015" s="37" t="s">
        <v>354</v>
      </c>
      <c r="C1015" s="36" t="s">
        <v>34</v>
      </c>
      <c r="D1015" s="38">
        <v>1</v>
      </c>
      <c r="E1015" s="16"/>
    </row>
    <row r="1016" spans="1:5" s="1" customFormat="1" ht="16.5" hidden="1">
      <c r="A1016" s="36">
        <f t="shared" si="7"/>
        <v>604</v>
      </c>
      <c r="B1016" s="37" t="s">
        <v>355</v>
      </c>
      <c r="C1016" s="36" t="s">
        <v>9</v>
      </c>
      <c r="D1016" s="38">
        <v>6</v>
      </c>
      <c r="E1016" s="16"/>
    </row>
    <row r="1017" spans="1:5" s="1" customFormat="1" ht="16.5" hidden="1">
      <c r="A1017" s="36">
        <f t="shared" si="7"/>
        <v>605</v>
      </c>
      <c r="B1017" s="37" t="s">
        <v>356</v>
      </c>
      <c r="C1017" s="36" t="s">
        <v>9</v>
      </c>
      <c r="D1017" s="38">
        <v>10</v>
      </c>
      <c r="E1017" s="16"/>
    </row>
    <row r="1018" spans="1:5" s="1" customFormat="1" ht="16.5" hidden="1">
      <c r="A1018" s="36">
        <f t="shared" si="7"/>
        <v>606</v>
      </c>
      <c r="B1018" s="37" t="s">
        <v>357</v>
      </c>
      <c r="C1018" s="36" t="s">
        <v>9</v>
      </c>
      <c r="D1018" s="38">
        <v>16</v>
      </c>
      <c r="E1018" s="16"/>
    </row>
    <row r="1019" spans="1:5" s="1" customFormat="1" ht="33" hidden="1">
      <c r="A1019" s="36">
        <f t="shared" si="7"/>
        <v>607</v>
      </c>
      <c r="B1019" s="37" t="s">
        <v>358</v>
      </c>
      <c r="C1019" s="36" t="s">
        <v>9</v>
      </c>
      <c r="D1019" s="38">
        <v>16</v>
      </c>
      <c r="E1019" s="16"/>
    </row>
    <row r="1020" spans="1:5" s="1" customFormat="1" ht="49.5" hidden="1">
      <c r="A1020" s="36">
        <f t="shared" si="7"/>
        <v>608</v>
      </c>
      <c r="B1020" s="90" t="s">
        <v>359</v>
      </c>
      <c r="C1020" s="36" t="s">
        <v>34</v>
      </c>
      <c r="D1020" s="38">
        <v>1</v>
      </c>
      <c r="E1020" s="16"/>
    </row>
    <row r="1021" spans="1:5" s="1" customFormat="1" ht="16.5" hidden="1">
      <c r="A1021" s="36">
        <f t="shared" si="7"/>
        <v>609</v>
      </c>
      <c r="B1021" s="37" t="s">
        <v>360</v>
      </c>
      <c r="C1021" s="36" t="s">
        <v>34</v>
      </c>
      <c r="D1021" s="38">
        <v>3</v>
      </c>
      <c r="E1021" s="16"/>
    </row>
    <row r="1022" spans="1:5" s="1" customFormat="1" ht="33" hidden="1">
      <c r="A1022" s="36">
        <f t="shared" si="7"/>
        <v>610</v>
      </c>
      <c r="B1022" s="37" t="s">
        <v>361</v>
      </c>
      <c r="C1022" s="36" t="s">
        <v>362</v>
      </c>
      <c r="D1022" s="38">
        <v>3</v>
      </c>
      <c r="E1022" s="16"/>
    </row>
    <row r="1023" spans="1:5" s="1" customFormat="1" ht="16.5" hidden="1">
      <c r="A1023" s="36">
        <f t="shared" si="7"/>
        <v>611</v>
      </c>
      <c r="B1023" s="37" t="s">
        <v>363</v>
      </c>
      <c r="C1023" s="36" t="s">
        <v>34</v>
      </c>
      <c r="D1023" s="38">
        <v>1</v>
      </c>
      <c r="E1023" s="16"/>
    </row>
    <row r="1024" spans="1:5" s="1" customFormat="1" ht="33" hidden="1">
      <c r="A1024" s="36">
        <f t="shared" si="7"/>
        <v>612</v>
      </c>
      <c r="B1024" s="37" t="s">
        <v>364</v>
      </c>
      <c r="C1024" s="36" t="s">
        <v>362</v>
      </c>
      <c r="D1024" s="38">
        <v>1</v>
      </c>
      <c r="E1024" s="16"/>
    </row>
    <row r="1025" spans="1:5" s="1" customFormat="1" ht="16.5" hidden="1">
      <c r="A1025" s="36">
        <f t="shared" si="7"/>
        <v>613</v>
      </c>
      <c r="B1025" s="37" t="s">
        <v>365</v>
      </c>
      <c r="C1025" s="36" t="s">
        <v>362</v>
      </c>
      <c r="D1025" s="38">
        <v>1</v>
      </c>
      <c r="E1025" s="16"/>
    </row>
    <row r="1026" spans="1:5" s="1" customFormat="1" ht="16.5" hidden="1">
      <c r="A1026" s="36">
        <f t="shared" si="7"/>
        <v>614</v>
      </c>
      <c r="B1026" s="37" t="s">
        <v>366</v>
      </c>
      <c r="C1026" s="36" t="s">
        <v>34</v>
      </c>
      <c r="D1026" s="38">
        <v>1</v>
      </c>
      <c r="E1026" s="16"/>
    </row>
    <row r="1027" spans="1:5" s="1" customFormat="1" ht="16.5" hidden="1">
      <c r="A1027" s="36">
        <f t="shared" si="7"/>
        <v>615</v>
      </c>
      <c r="B1027" s="37" t="s">
        <v>367</v>
      </c>
      <c r="C1027" s="36" t="s">
        <v>34</v>
      </c>
      <c r="D1027" s="38">
        <v>1</v>
      </c>
      <c r="E1027" s="16"/>
    </row>
    <row r="1028" spans="1:5" s="1" customFormat="1" ht="16.5" hidden="1">
      <c r="A1028" s="36">
        <f t="shared" si="7"/>
        <v>616</v>
      </c>
      <c r="B1028" s="37" t="s">
        <v>368</v>
      </c>
      <c r="C1028" s="36" t="s">
        <v>34</v>
      </c>
      <c r="D1028" s="38">
        <v>2</v>
      </c>
      <c r="E1028" s="16"/>
    </row>
    <row r="1029" spans="1:5" s="1" customFormat="1" ht="16.5" hidden="1">
      <c r="A1029" s="36">
        <f t="shared" si="7"/>
        <v>617</v>
      </c>
      <c r="B1029" s="37" t="s">
        <v>369</v>
      </c>
      <c r="C1029" s="36" t="s">
        <v>34</v>
      </c>
      <c r="D1029" s="38">
        <v>2</v>
      </c>
      <c r="E1029" s="16"/>
    </row>
    <row r="1030" spans="1:5" s="1" customFormat="1" ht="16.5" hidden="1">
      <c r="A1030" s="36">
        <f t="shared" si="7"/>
        <v>618</v>
      </c>
      <c r="B1030" s="37" t="s">
        <v>370</v>
      </c>
      <c r="C1030" s="36" t="s">
        <v>34</v>
      </c>
      <c r="D1030" s="38">
        <v>2</v>
      </c>
      <c r="E1030" s="16"/>
    </row>
    <row r="1031" spans="1:5" s="1" customFormat="1" ht="33" hidden="1">
      <c r="A1031" s="36">
        <f t="shared" si="7"/>
        <v>619</v>
      </c>
      <c r="B1031" s="37" t="s">
        <v>371</v>
      </c>
      <c r="C1031" s="36" t="s">
        <v>9</v>
      </c>
      <c r="D1031" s="38">
        <v>2</v>
      </c>
      <c r="E1031" s="16"/>
    </row>
    <row r="1032" spans="1:5" s="1" customFormat="1" ht="33" hidden="1">
      <c r="A1032" s="36">
        <f t="shared" si="7"/>
        <v>620</v>
      </c>
      <c r="B1032" s="37" t="s">
        <v>372</v>
      </c>
      <c r="C1032" s="36" t="s">
        <v>362</v>
      </c>
      <c r="D1032" s="38">
        <v>2</v>
      </c>
      <c r="E1032" s="16"/>
    </row>
    <row r="1033" spans="1:5" s="1" customFormat="1" ht="33" hidden="1">
      <c r="A1033" s="36">
        <f t="shared" si="7"/>
        <v>621</v>
      </c>
      <c r="B1033" s="37" t="s">
        <v>373</v>
      </c>
      <c r="C1033" s="36" t="s">
        <v>9</v>
      </c>
      <c r="D1033" s="38">
        <v>1</v>
      </c>
      <c r="E1033" s="16"/>
    </row>
    <row r="1034" spans="1:5" s="1" customFormat="1" ht="16.5" hidden="1">
      <c r="A1034" s="36">
        <f t="shared" si="7"/>
        <v>622</v>
      </c>
      <c r="B1034" s="37" t="s">
        <v>374</v>
      </c>
      <c r="C1034" s="36" t="s">
        <v>9</v>
      </c>
      <c r="D1034" s="38">
        <v>2</v>
      </c>
      <c r="E1034" s="16"/>
    </row>
    <row r="1035" spans="1:5" s="1" customFormat="1" ht="16.5" hidden="1">
      <c r="A1035" s="36">
        <f t="shared" si="7"/>
        <v>623</v>
      </c>
      <c r="B1035" s="37" t="s">
        <v>375</v>
      </c>
      <c r="C1035" s="36" t="s">
        <v>9</v>
      </c>
      <c r="D1035" s="38">
        <v>3</v>
      </c>
      <c r="E1035" s="16"/>
    </row>
    <row r="1036" spans="1:5" s="1" customFormat="1" ht="16.5" hidden="1">
      <c r="A1036" s="36">
        <f t="shared" si="7"/>
        <v>624</v>
      </c>
      <c r="B1036" s="90" t="s">
        <v>376</v>
      </c>
      <c r="C1036" s="93" t="s">
        <v>9</v>
      </c>
      <c r="D1036" s="38">
        <v>2</v>
      </c>
      <c r="E1036" s="16"/>
    </row>
    <row r="1037" spans="1:5" s="1" customFormat="1" ht="16.5" hidden="1">
      <c r="A1037" s="36">
        <f t="shared" si="7"/>
        <v>625</v>
      </c>
      <c r="B1037" s="90" t="s">
        <v>377</v>
      </c>
      <c r="C1037" s="93" t="s">
        <v>9</v>
      </c>
      <c r="D1037" s="38">
        <v>1</v>
      </c>
      <c r="E1037" s="16"/>
    </row>
    <row r="1038" spans="1:5" s="1" customFormat="1" ht="16.5" hidden="1">
      <c r="A1038" s="36">
        <f t="shared" si="7"/>
        <v>626</v>
      </c>
      <c r="B1038" s="90" t="s">
        <v>378</v>
      </c>
      <c r="C1038" s="93" t="s">
        <v>9</v>
      </c>
      <c r="D1038" s="38">
        <v>1</v>
      </c>
      <c r="E1038" s="16"/>
    </row>
    <row r="1039" spans="1:5" s="1" customFormat="1" ht="16.5" hidden="1">
      <c r="A1039" s="36">
        <f t="shared" si="7"/>
        <v>627</v>
      </c>
      <c r="B1039" s="90" t="s">
        <v>36</v>
      </c>
      <c r="C1039" s="93" t="s">
        <v>9</v>
      </c>
      <c r="D1039" s="38">
        <v>1</v>
      </c>
      <c r="E1039" s="16"/>
    </row>
    <row r="1040" spans="1:5" s="1" customFormat="1" ht="16.5" hidden="1">
      <c r="A1040" s="36">
        <f t="shared" si="7"/>
        <v>628</v>
      </c>
      <c r="B1040" s="90" t="s">
        <v>379</v>
      </c>
      <c r="C1040" s="93" t="s">
        <v>9</v>
      </c>
      <c r="D1040" s="38">
        <v>1</v>
      </c>
      <c r="E1040" s="16"/>
    </row>
    <row r="1041" spans="1:5" s="1" customFormat="1" ht="16.5" hidden="1">
      <c r="A1041" s="36">
        <f t="shared" si="7"/>
        <v>629</v>
      </c>
      <c r="B1041" s="90" t="s">
        <v>37</v>
      </c>
      <c r="C1041" s="93" t="s">
        <v>9</v>
      </c>
      <c r="D1041" s="38">
        <v>1</v>
      </c>
      <c r="E1041" s="16"/>
    </row>
    <row r="1042" spans="1:5" s="1" customFormat="1" ht="16.5" hidden="1">
      <c r="A1042" s="36">
        <f t="shared" si="7"/>
        <v>630</v>
      </c>
      <c r="B1042" s="90" t="s">
        <v>38</v>
      </c>
      <c r="C1042" s="93" t="s">
        <v>9</v>
      </c>
      <c r="D1042" s="38">
        <v>1</v>
      </c>
      <c r="E1042" s="16"/>
    </row>
    <row r="1043" spans="1:5" s="1" customFormat="1" ht="16.5" hidden="1">
      <c r="A1043" s="36">
        <f t="shared" si="7"/>
        <v>631</v>
      </c>
      <c r="B1043" s="90" t="s">
        <v>380</v>
      </c>
      <c r="C1043" s="93" t="s">
        <v>17</v>
      </c>
      <c r="D1043" s="38">
        <v>1</v>
      </c>
      <c r="E1043" s="16"/>
    </row>
    <row r="1044" spans="1:5" s="1" customFormat="1" ht="16.5" hidden="1">
      <c r="A1044" s="36">
        <f t="shared" si="7"/>
        <v>632</v>
      </c>
      <c r="B1044" s="90" t="s">
        <v>381</v>
      </c>
      <c r="C1044" s="93" t="s">
        <v>9</v>
      </c>
      <c r="D1044" s="38">
        <v>2</v>
      </c>
      <c r="E1044" s="16"/>
    </row>
    <row r="1045" spans="1:5" s="1" customFormat="1" ht="16.5" hidden="1">
      <c r="A1045" s="36">
        <f t="shared" si="7"/>
        <v>633</v>
      </c>
      <c r="B1045" s="91" t="s">
        <v>382</v>
      </c>
      <c r="C1045" s="94" t="s">
        <v>9</v>
      </c>
      <c r="D1045" s="38">
        <v>1</v>
      </c>
      <c r="E1045" s="16"/>
    </row>
    <row r="1046" spans="1:5" s="1" customFormat="1" ht="33" hidden="1">
      <c r="A1046" s="36">
        <f t="shared" ref="A1046:A1109" si="8">+IF(B1046&lt;&gt;"",A1045+1,"")</f>
        <v>634</v>
      </c>
      <c r="B1046" s="91" t="s">
        <v>39</v>
      </c>
      <c r="C1046" s="94" t="s">
        <v>9</v>
      </c>
      <c r="D1046" s="38">
        <v>2</v>
      </c>
      <c r="E1046" s="16"/>
    </row>
    <row r="1047" spans="1:5" s="1" customFormat="1" ht="49.5" hidden="1">
      <c r="A1047" s="36">
        <f t="shared" si="8"/>
        <v>635</v>
      </c>
      <c r="B1047" s="37" t="s">
        <v>383</v>
      </c>
      <c r="C1047" s="36" t="s">
        <v>9</v>
      </c>
      <c r="D1047" s="38">
        <v>1</v>
      </c>
      <c r="E1047" s="16"/>
    </row>
    <row r="1048" spans="1:5" s="1" customFormat="1" ht="16.5" hidden="1">
      <c r="A1048" s="36">
        <f t="shared" si="8"/>
        <v>636</v>
      </c>
      <c r="B1048" s="37" t="s">
        <v>384</v>
      </c>
      <c r="C1048" s="36" t="s">
        <v>9</v>
      </c>
      <c r="D1048" s="38">
        <v>1</v>
      </c>
      <c r="E1048" s="16"/>
    </row>
    <row r="1049" spans="1:5" s="1" customFormat="1" ht="33" hidden="1">
      <c r="A1049" s="36">
        <f t="shared" si="8"/>
        <v>637</v>
      </c>
      <c r="B1049" s="37" t="s">
        <v>385</v>
      </c>
      <c r="C1049" s="36" t="s">
        <v>9</v>
      </c>
      <c r="D1049" s="38">
        <v>1</v>
      </c>
      <c r="E1049" s="16"/>
    </row>
    <row r="1050" spans="1:5" s="1" customFormat="1" ht="33" hidden="1">
      <c r="A1050" s="36">
        <f t="shared" si="8"/>
        <v>638</v>
      </c>
      <c r="B1050" s="37" t="s">
        <v>386</v>
      </c>
      <c r="C1050" s="36" t="s">
        <v>9</v>
      </c>
      <c r="D1050" s="38">
        <v>1</v>
      </c>
      <c r="E1050" s="16"/>
    </row>
    <row r="1051" spans="1:5" s="1" customFormat="1" ht="33" hidden="1">
      <c r="A1051" s="36">
        <f t="shared" si="8"/>
        <v>639</v>
      </c>
      <c r="B1051" s="37" t="s">
        <v>387</v>
      </c>
      <c r="C1051" s="36" t="s">
        <v>34</v>
      </c>
      <c r="D1051" s="38">
        <v>8</v>
      </c>
      <c r="E1051" s="16"/>
    </row>
    <row r="1052" spans="1:5" s="1" customFormat="1" ht="33" hidden="1">
      <c r="A1052" s="36">
        <f t="shared" si="8"/>
        <v>640</v>
      </c>
      <c r="B1052" s="37" t="s">
        <v>388</v>
      </c>
      <c r="C1052" s="36" t="s">
        <v>34</v>
      </c>
      <c r="D1052" s="38">
        <v>1</v>
      </c>
      <c r="E1052" s="16"/>
    </row>
    <row r="1053" spans="1:5" s="1" customFormat="1" ht="33" hidden="1">
      <c r="A1053" s="36">
        <f t="shared" si="8"/>
        <v>641</v>
      </c>
      <c r="B1053" s="37" t="s">
        <v>389</v>
      </c>
      <c r="C1053" s="36" t="s">
        <v>9</v>
      </c>
      <c r="D1053" s="38">
        <v>1</v>
      </c>
      <c r="E1053" s="16"/>
    </row>
    <row r="1054" spans="1:5" s="1" customFormat="1" ht="33" hidden="1">
      <c r="A1054" s="36">
        <f t="shared" si="8"/>
        <v>642</v>
      </c>
      <c r="B1054" s="37" t="s">
        <v>390</v>
      </c>
      <c r="C1054" s="36" t="s">
        <v>9</v>
      </c>
      <c r="D1054" s="38">
        <v>2</v>
      </c>
      <c r="E1054" s="16"/>
    </row>
    <row r="1055" spans="1:5" s="1" customFormat="1" ht="33" hidden="1">
      <c r="A1055" s="36">
        <f t="shared" si="8"/>
        <v>643</v>
      </c>
      <c r="B1055" s="37" t="s">
        <v>391</v>
      </c>
      <c r="C1055" s="36" t="s">
        <v>9</v>
      </c>
      <c r="D1055" s="38">
        <v>1</v>
      </c>
      <c r="E1055" s="16"/>
    </row>
    <row r="1056" spans="1:5" s="1" customFormat="1" ht="33" hidden="1">
      <c r="A1056" s="36">
        <f t="shared" si="8"/>
        <v>644</v>
      </c>
      <c r="B1056" s="37" t="s">
        <v>392</v>
      </c>
      <c r="C1056" s="36" t="s">
        <v>9</v>
      </c>
      <c r="D1056" s="38">
        <v>1</v>
      </c>
      <c r="E1056" s="16"/>
    </row>
    <row r="1057" spans="1:5" s="1" customFormat="1" ht="33" hidden="1">
      <c r="A1057" s="36">
        <f t="shared" si="8"/>
        <v>645</v>
      </c>
      <c r="B1057" s="37" t="s">
        <v>393</v>
      </c>
      <c r="C1057" s="36" t="s">
        <v>9</v>
      </c>
      <c r="D1057" s="38">
        <v>1</v>
      </c>
      <c r="E1057" s="16"/>
    </row>
    <row r="1058" spans="1:5" s="1" customFormat="1" ht="33" hidden="1">
      <c r="A1058" s="36">
        <f t="shared" si="8"/>
        <v>646</v>
      </c>
      <c r="B1058" s="37" t="s">
        <v>394</v>
      </c>
      <c r="C1058" s="36" t="s">
        <v>9</v>
      </c>
      <c r="D1058" s="38">
        <v>1</v>
      </c>
      <c r="E1058" s="16"/>
    </row>
    <row r="1059" spans="1:5" s="1" customFormat="1" ht="33" hidden="1">
      <c r="A1059" s="36">
        <f t="shared" si="8"/>
        <v>647</v>
      </c>
      <c r="B1059" s="37" t="s">
        <v>395</v>
      </c>
      <c r="C1059" s="36" t="s">
        <v>9</v>
      </c>
      <c r="D1059" s="38">
        <v>4</v>
      </c>
      <c r="E1059" s="16"/>
    </row>
    <row r="1060" spans="1:5" s="1" customFormat="1" ht="16.5" hidden="1">
      <c r="A1060" s="36">
        <f t="shared" si="8"/>
        <v>648</v>
      </c>
      <c r="B1060" s="37" t="s">
        <v>396</v>
      </c>
      <c r="C1060" s="36" t="s">
        <v>9</v>
      </c>
      <c r="D1060" s="38">
        <v>1</v>
      </c>
      <c r="E1060" s="16"/>
    </row>
    <row r="1061" spans="1:5" s="1" customFormat="1" ht="33" hidden="1">
      <c r="A1061" s="36">
        <f t="shared" si="8"/>
        <v>649</v>
      </c>
      <c r="B1061" s="37" t="s">
        <v>397</v>
      </c>
      <c r="C1061" s="36" t="s">
        <v>9</v>
      </c>
      <c r="D1061" s="38">
        <v>1</v>
      </c>
      <c r="E1061" s="16"/>
    </row>
    <row r="1062" spans="1:5" s="1" customFormat="1" ht="33" hidden="1">
      <c r="A1062" s="36">
        <f t="shared" si="8"/>
        <v>650</v>
      </c>
      <c r="B1062" s="37" t="s">
        <v>398</v>
      </c>
      <c r="C1062" s="36" t="s">
        <v>9</v>
      </c>
      <c r="D1062" s="38">
        <v>1</v>
      </c>
      <c r="E1062" s="16"/>
    </row>
    <row r="1063" spans="1:5" s="1" customFormat="1" ht="16.5" hidden="1">
      <c r="A1063" s="36">
        <f t="shared" si="8"/>
        <v>651</v>
      </c>
      <c r="B1063" s="37" t="s">
        <v>399</v>
      </c>
      <c r="C1063" s="36" t="s">
        <v>9</v>
      </c>
      <c r="D1063" s="38">
        <v>2</v>
      </c>
      <c r="E1063" s="16"/>
    </row>
    <row r="1064" spans="1:5" s="1" customFormat="1" ht="49.5" hidden="1">
      <c r="A1064" s="36">
        <f t="shared" si="8"/>
        <v>652</v>
      </c>
      <c r="B1064" s="37" t="s">
        <v>400</v>
      </c>
      <c r="C1064" s="36" t="s">
        <v>17</v>
      </c>
      <c r="D1064" s="38">
        <v>1</v>
      </c>
      <c r="E1064" s="16"/>
    </row>
    <row r="1065" spans="1:5" s="1" customFormat="1" ht="16.5" hidden="1">
      <c r="A1065" s="36">
        <f t="shared" si="8"/>
        <v>653</v>
      </c>
      <c r="B1065" s="37" t="s">
        <v>401</v>
      </c>
      <c r="C1065" s="36" t="s">
        <v>9</v>
      </c>
      <c r="D1065" s="38">
        <v>1</v>
      </c>
      <c r="E1065" s="16"/>
    </row>
    <row r="1066" spans="1:5" s="1" customFormat="1" ht="33" hidden="1">
      <c r="A1066" s="36">
        <f t="shared" si="8"/>
        <v>654</v>
      </c>
      <c r="B1066" s="37" t="s">
        <v>402</v>
      </c>
      <c r="C1066" s="36" t="s">
        <v>9</v>
      </c>
      <c r="D1066" s="38">
        <v>2</v>
      </c>
      <c r="E1066" s="16"/>
    </row>
    <row r="1067" spans="1:5" s="1" customFormat="1" ht="16.5" hidden="1">
      <c r="A1067" s="36">
        <f t="shared" si="8"/>
        <v>655</v>
      </c>
      <c r="B1067" s="37" t="s">
        <v>403</v>
      </c>
      <c r="C1067" s="36" t="s">
        <v>17</v>
      </c>
      <c r="D1067" s="38">
        <v>1</v>
      </c>
      <c r="E1067" s="16"/>
    </row>
    <row r="1068" spans="1:5" s="1" customFormat="1" ht="33" hidden="1">
      <c r="A1068" s="36">
        <f t="shared" si="8"/>
        <v>656</v>
      </c>
      <c r="B1068" s="37" t="s">
        <v>404</v>
      </c>
      <c r="C1068" s="36" t="s">
        <v>9</v>
      </c>
      <c r="D1068" s="38">
        <v>2</v>
      </c>
      <c r="E1068" s="16"/>
    </row>
    <row r="1069" spans="1:5" s="1" customFormat="1" ht="16.5" hidden="1">
      <c r="A1069" s="36">
        <f t="shared" si="8"/>
        <v>657</v>
      </c>
      <c r="B1069" s="37" t="s">
        <v>405</v>
      </c>
      <c r="C1069" s="36" t="s">
        <v>9</v>
      </c>
      <c r="D1069" s="38">
        <v>4</v>
      </c>
      <c r="E1069" s="16"/>
    </row>
    <row r="1070" spans="1:5" s="1" customFormat="1" ht="33" hidden="1">
      <c r="A1070" s="36">
        <f t="shared" si="8"/>
        <v>658</v>
      </c>
      <c r="B1070" s="37" t="s">
        <v>406</v>
      </c>
      <c r="C1070" s="36" t="s">
        <v>9</v>
      </c>
      <c r="D1070" s="38">
        <v>1</v>
      </c>
      <c r="E1070" s="16"/>
    </row>
    <row r="1071" spans="1:5" s="1" customFormat="1" ht="49.5" hidden="1">
      <c r="A1071" s="36">
        <f t="shared" si="8"/>
        <v>659</v>
      </c>
      <c r="B1071" s="37" t="s">
        <v>407</v>
      </c>
      <c r="C1071" s="36" t="s">
        <v>9</v>
      </c>
      <c r="D1071" s="38">
        <v>1</v>
      </c>
      <c r="E1071" s="16"/>
    </row>
    <row r="1072" spans="1:5" s="1" customFormat="1" ht="33" hidden="1">
      <c r="A1072" s="36">
        <f t="shared" si="8"/>
        <v>660</v>
      </c>
      <c r="B1072" s="37" t="s">
        <v>408</v>
      </c>
      <c r="C1072" s="36" t="s">
        <v>9</v>
      </c>
      <c r="D1072" s="38">
        <v>3</v>
      </c>
      <c r="E1072" s="16"/>
    </row>
    <row r="1073" spans="1:5" s="1" customFormat="1" ht="16.5" hidden="1">
      <c r="A1073" s="36">
        <f t="shared" si="8"/>
        <v>661</v>
      </c>
      <c r="B1073" s="37" t="s">
        <v>409</v>
      </c>
      <c r="C1073" s="36" t="s">
        <v>9</v>
      </c>
      <c r="D1073" s="38">
        <v>2</v>
      </c>
      <c r="E1073" s="16"/>
    </row>
    <row r="1074" spans="1:5" s="1" customFormat="1" ht="33" hidden="1">
      <c r="A1074" s="36">
        <f t="shared" si="8"/>
        <v>662</v>
      </c>
      <c r="B1074" s="37" t="s">
        <v>410</v>
      </c>
      <c r="C1074" s="36" t="s">
        <v>9</v>
      </c>
      <c r="D1074" s="38">
        <v>2</v>
      </c>
      <c r="E1074" s="16"/>
    </row>
    <row r="1075" spans="1:5" s="1" customFormat="1" ht="33" hidden="1">
      <c r="A1075" s="36">
        <f t="shared" si="8"/>
        <v>663</v>
      </c>
      <c r="B1075" s="37" t="s">
        <v>411</v>
      </c>
      <c r="C1075" s="36" t="s">
        <v>9</v>
      </c>
      <c r="D1075" s="38">
        <v>3</v>
      </c>
      <c r="E1075" s="16"/>
    </row>
    <row r="1076" spans="1:5" s="1" customFormat="1" ht="49.5" hidden="1">
      <c r="A1076" s="36">
        <f t="shared" si="8"/>
        <v>664</v>
      </c>
      <c r="B1076" s="37" t="s">
        <v>412</v>
      </c>
      <c r="C1076" s="36" t="s">
        <v>9</v>
      </c>
      <c r="D1076" s="38">
        <v>2</v>
      </c>
      <c r="E1076" s="16"/>
    </row>
    <row r="1077" spans="1:5" s="1" customFormat="1" ht="33" hidden="1">
      <c r="A1077" s="36">
        <f t="shared" si="8"/>
        <v>665</v>
      </c>
      <c r="B1077" s="37" t="s">
        <v>413</v>
      </c>
      <c r="C1077" s="36" t="s">
        <v>9</v>
      </c>
      <c r="D1077" s="38">
        <v>4</v>
      </c>
      <c r="E1077" s="16"/>
    </row>
    <row r="1078" spans="1:5" s="1" customFormat="1" ht="33" hidden="1">
      <c r="A1078" s="36">
        <f t="shared" si="8"/>
        <v>666</v>
      </c>
      <c r="B1078" s="37" t="s">
        <v>414</v>
      </c>
      <c r="C1078" s="36" t="s">
        <v>9</v>
      </c>
      <c r="D1078" s="38">
        <v>1</v>
      </c>
      <c r="E1078" s="16"/>
    </row>
    <row r="1079" spans="1:5" s="1" customFormat="1" ht="16.5" hidden="1">
      <c r="A1079" s="36">
        <f t="shared" si="8"/>
        <v>667</v>
      </c>
      <c r="B1079" s="37" t="s">
        <v>415</v>
      </c>
      <c r="C1079" s="36" t="s">
        <v>9</v>
      </c>
      <c r="D1079" s="38">
        <v>1</v>
      </c>
      <c r="E1079" s="16"/>
    </row>
    <row r="1080" spans="1:5" s="1" customFormat="1" ht="33" hidden="1">
      <c r="A1080" s="36">
        <f t="shared" si="8"/>
        <v>668</v>
      </c>
      <c r="B1080" s="37" t="s">
        <v>416</v>
      </c>
      <c r="C1080" s="36" t="s">
        <v>9</v>
      </c>
      <c r="D1080" s="38">
        <v>1</v>
      </c>
      <c r="E1080" s="16"/>
    </row>
    <row r="1081" spans="1:5" s="1" customFormat="1" ht="16.5" hidden="1">
      <c r="A1081" s="36">
        <f t="shared" si="8"/>
        <v>669</v>
      </c>
      <c r="B1081" s="37" t="s">
        <v>417</v>
      </c>
      <c r="C1081" s="36" t="s">
        <v>9</v>
      </c>
      <c r="D1081" s="38">
        <v>1</v>
      </c>
      <c r="E1081" s="16"/>
    </row>
    <row r="1082" spans="1:5" s="1" customFormat="1" ht="16.5" hidden="1">
      <c r="A1082" s="36">
        <f t="shared" si="8"/>
        <v>670</v>
      </c>
      <c r="B1082" s="37" t="s">
        <v>418</v>
      </c>
      <c r="C1082" s="36" t="s">
        <v>9</v>
      </c>
      <c r="D1082" s="38">
        <v>1</v>
      </c>
      <c r="E1082" s="16"/>
    </row>
    <row r="1083" spans="1:5" s="1" customFormat="1" ht="16.5" hidden="1">
      <c r="A1083" s="36">
        <f t="shared" si="8"/>
        <v>671</v>
      </c>
      <c r="B1083" s="37" t="s">
        <v>419</v>
      </c>
      <c r="C1083" s="36" t="s">
        <v>420</v>
      </c>
      <c r="D1083" s="38">
        <v>2</v>
      </c>
      <c r="E1083" s="16"/>
    </row>
    <row r="1084" spans="1:5" s="1" customFormat="1" ht="16.5" hidden="1">
      <c r="A1084" s="36">
        <f t="shared" si="8"/>
        <v>672</v>
      </c>
      <c r="B1084" s="37" t="s">
        <v>421</v>
      </c>
      <c r="C1084" s="36" t="s">
        <v>420</v>
      </c>
      <c r="D1084" s="38">
        <v>4</v>
      </c>
      <c r="E1084" s="16"/>
    </row>
    <row r="1085" spans="1:5" s="1" customFormat="1" ht="33" hidden="1">
      <c r="A1085" s="36">
        <f t="shared" si="8"/>
        <v>673</v>
      </c>
      <c r="B1085" s="37" t="s">
        <v>422</v>
      </c>
      <c r="C1085" s="36" t="s">
        <v>420</v>
      </c>
      <c r="D1085" s="38">
        <v>2</v>
      </c>
      <c r="E1085" s="16"/>
    </row>
    <row r="1086" spans="1:5" s="1" customFormat="1" ht="33" hidden="1">
      <c r="A1086" s="36">
        <f t="shared" si="8"/>
        <v>674</v>
      </c>
      <c r="B1086" s="37" t="s">
        <v>423</v>
      </c>
      <c r="C1086" s="36" t="s">
        <v>9</v>
      </c>
      <c r="D1086" s="38">
        <v>1</v>
      </c>
      <c r="E1086" s="16"/>
    </row>
    <row r="1087" spans="1:5" s="1" customFormat="1" ht="16.5" hidden="1">
      <c r="A1087" s="36">
        <f t="shared" si="8"/>
        <v>675</v>
      </c>
      <c r="B1087" s="37" t="s">
        <v>424</v>
      </c>
      <c r="C1087" s="36" t="s">
        <v>9</v>
      </c>
      <c r="D1087" s="38">
        <v>1</v>
      </c>
      <c r="E1087" s="16"/>
    </row>
    <row r="1088" spans="1:5" s="1" customFormat="1" ht="16.5" hidden="1">
      <c r="A1088" s="36">
        <f t="shared" si="8"/>
        <v>676</v>
      </c>
      <c r="B1088" s="37" t="s">
        <v>425</v>
      </c>
      <c r="C1088" s="36" t="s">
        <v>420</v>
      </c>
      <c r="D1088" s="38">
        <v>1</v>
      </c>
      <c r="E1088" s="16"/>
    </row>
    <row r="1089" spans="1:5" s="1" customFormat="1" ht="33" hidden="1">
      <c r="A1089" s="36">
        <f t="shared" si="8"/>
        <v>677</v>
      </c>
      <c r="B1089" s="37" t="s">
        <v>426</v>
      </c>
      <c r="C1089" s="36" t="s">
        <v>9</v>
      </c>
      <c r="D1089" s="38">
        <v>1</v>
      </c>
      <c r="E1089" s="16"/>
    </row>
    <row r="1090" spans="1:5" s="1" customFormat="1" ht="16.5" hidden="1">
      <c r="A1090" s="36">
        <f t="shared" si="8"/>
        <v>678</v>
      </c>
      <c r="B1090" s="37" t="s">
        <v>427</v>
      </c>
      <c r="C1090" s="36" t="s">
        <v>9</v>
      </c>
      <c r="D1090" s="38">
        <v>2</v>
      </c>
      <c r="E1090" s="16"/>
    </row>
    <row r="1091" spans="1:5" s="1" customFormat="1" ht="16.5" hidden="1">
      <c r="A1091" s="36">
        <f t="shared" si="8"/>
        <v>679</v>
      </c>
      <c r="B1091" s="37" t="s">
        <v>428</v>
      </c>
      <c r="C1091" s="36" t="s">
        <v>9</v>
      </c>
      <c r="D1091" s="38">
        <v>2</v>
      </c>
      <c r="E1091" s="16"/>
    </row>
    <row r="1092" spans="1:5" s="1" customFormat="1" ht="16.5" hidden="1">
      <c r="A1092" s="36">
        <f t="shared" si="8"/>
        <v>680</v>
      </c>
      <c r="B1092" s="37" t="s">
        <v>429</v>
      </c>
      <c r="C1092" s="36" t="s">
        <v>9</v>
      </c>
      <c r="D1092" s="38">
        <v>2</v>
      </c>
      <c r="E1092" s="16"/>
    </row>
    <row r="1093" spans="1:5" s="1" customFormat="1" ht="16.5" hidden="1">
      <c r="A1093" s="36">
        <f t="shared" si="8"/>
        <v>681</v>
      </c>
      <c r="B1093" s="37" t="s">
        <v>430</v>
      </c>
      <c r="C1093" s="36" t="s">
        <v>9</v>
      </c>
      <c r="D1093" s="38">
        <v>1</v>
      </c>
      <c r="E1093" s="16"/>
    </row>
    <row r="1094" spans="1:5" s="1" customFormat="1" ht="16.5" hidden="1">
      <c r="A1094" s="36">
        <f t="shared" si="8"/>
        <v>682</v>
      </c>
      <c r="B1094" s="37" t="s">
        <v>431</v>
      </c>
      <c r="C1094" s="36" t="s">
        <v>9</v>
      </c>
      <c r="D1094" s="38">
        <v>1</v>
      </c>
      <c r="E1094" s="16"/>
    </row>
    <row r="1095" spans="1:5" s="1" customFormat="1" ht="16.5" hidden="1">
      <c r="A1095" s="36">
        <f t="shared" si="8"/>
        <v>683</v>
      </c>
      <c r="B1095" s="37" t="s">
        <v>432</v>
      </c>
      <c r="C1095" s="36" t="s">
        <v>9</v>
      </c>
      <c r="D1095" s="38">
        <v>1</v>
      </c>
      <c r="E1095" s="16"/>
    </row>
    <row r="1096" spans="1:5" s="1" customFormat="1" ht="16.5" hidden="1">
      <c r="A1096" s="36">
        <f t="shared" si="8"/>
        <v>684</v>
      </c>
      <c r="B1096" s="37" t="s">
        <v>433</v>
      </c>
      <c r="C1096" s="36" t="s">
        <v>9</v>
      </c>
      <c r="D1096" s="38">
        <v>1</v>
      </c>
      <c r="E1096" s="16"/>
    </row>
    <row r="1097" spans="1:5" s="1" customFormat="1" ht="16.5" hidden="1">
      <c r="A1097" s="36">
        <f t="shared" si="8"/>
        <v>685</v>
      </c>
      <c r="B1097" s="37" t="s">
        <v>434</v>
      </c>
      <c r="C1097" s="36" t="s">
        <v>9</v>
      </c>
      <c r="D1097" s="38">
        <v>1</v>
      </c>
      <c r="E1097" s="16"/>
    </row>
    <row r="1098" spans="1:5" s="1" customFormat="1" ht="16.5" hidden="1">
      <c r="A1098" s="36">
        <f t="shared" si="8"/>
        <v>686</v>
      </c>
      <c r="B1098" s="37" t="s">
        <v>435</v>
      </c>
      <c r="C1098" s="36" t="s">
        <v>17</v>
      </c>
      <c r="D1098" s="38">
        <v>1</v>
      </c>
      <c r="E1098" s="16"/>
    </row>
    <row r="1099" spans="1:5" s="1" customFormat="1" ht="33" hidden="1">
      <c r="A1099" s="36">
        <f t="shared" si="8"/>
        <v>687</v>
      </c>
      <c r="B1099" s="37" t="s">
        <v>436</v>
      </c>
      <c r="C1099" s="36" t="s">
        <v>9</v>
      </c>
      <c r="D1099" s="38">
        <v>12</v>
      </c>
      <c r="E1099" s="16"/>
    </row>
    <row r="1100" spans="1:5" s="1" customFormat="1" ht="16.5" hidden="1">
      <c r="A1100" s="36">
        <f t="shared" si="8"/>
        <v>688</v>
      </c>
      <c r="B1100" s="37" t="s">
        <v>437</v>
      </c>
      <c r="C1100" s="36" t="s">
        <v>10</v>
      </c>
      <c r="D1100" s="38">
        <v>24</v>
      </c>
      <c r="E1100" s="16"/>
    </row>
    <row r="1101" spans="1:5" s="1" customFormat="1" ht="16.5" hidden="1">
      <c r="A1101" s="36">
        <f t="shared" si="8"/>
        <v>689</v>
      </c>
      <c r="B1101" s="37" t="s">
        <v>438</v>
      </c>
      <c r="C1101" s="36" t="s">
        <v>10</v>
      </c>
      <c r="D1101" s="38">
        <v>12</v>
      </c>
      <c r="E1101" s="16"/>
    </row>
    <row r="1102" spans="1:5" s="1" customFormat="1" ht="16.5" hidden="1">
      <c r="A1102" s="36">
        <f t="shared" si="8"/>
        <v>690</v>
      </c>
      <c r="B1102" s="37" t="s">
        <v>439</v>
      </c>
      <c r="C1102" s="36" t="s">
        <v>9</v>
      </c>
      <c r="D1102" s="38">
        <v>8</v>
      </c>
      <c r="E1102" s="16"/>
    </row>
    <row r="1103" spans="1:5" s="1" customFormat="1" ht="16.5" hidden="1">
      <c r="A1103" s="36">
        <f t="shared" si="8"/>
        <v>691</v>
      </c>
      <c r="B1103" s="37" t="s">
        <v>440</v>
      </c>
      <c r="C1103" s="36" t="s">
        <v>9</v>
      </c>
      <c r="D1103" s="38">
        <v>12</v>
      </c>
      <c r="E1103" s="16"/>
    </row>
    <row r="1104" spans="1:5" s="1" customFormat="1" ht="16.5" hidden="1">
      <c r="A1104" s="36">
        <f t="shared" si="8"/>
        <v>692</v>
      </c>
      <c r="B1104" s="37" t="s">
        <v>441</v>
      </c>
      <c r="C1104" s="36" t="s">
        <v>9</v>
      </c>
      <c r="D1104" s="38">
        <v>6</v>
      </c>
      <c r="E1104" s="16"/>
    </row>
    <row r="1105" spans="1:5" s="1" customFormat="1" ht="16.5" hidden="1">
      <c r="A1105" s="36">
        <f t="shared" si="8"/>
        <v>693</v>
      </c>
      <c r="B1105" s="37" t="s">
        <v>442</v>
      </c>
      <c r="C1105" s="36" t="s">
        <v>9</v>
      </c>
      <c r="D1105" s="38">
        <v>1</v>
      </c>
      <c r="E1105" s="16"/>
    </row>
    <row r="1106" spans="1:5" s="1" customFormat="1" ht="33" hidden="1">
      <c r="A1106" s="36">
        <f t="shared" si="8"/>
        <v>694</v>
      </c>
      <c r="B1106" s="37" t="s">
        <v>443</v>
      </c>
      <c r="C1106" s="36" t="s">
        <v>9</v>
      </c>
      <c r="D1106" s="38">
        <v>1</v>
      </c>
      <c r="E1106" s="16"/>
    </row>
    <row r="1107" spans="1:5" s="1" customFormat="1" ht="33" hidden="1">
      <c r="A1107" s="36">
        <f t="shared" si="8"/>
        <v>695</v>
      </c>
      <c r="B1107" s="37" t="s">
        <v>444</v>
      </c>
      <c r="C1107" s="36" t="s">
        <v>9</v>
      </c>
      <c r="D1107" s="38">
        <v>1</v>
      </c>
      <c r="E1107" s="16"/>
    </row>
    <row r="1108" spans="1:5" s="1" customFormat="1" ht="16.5" hidden="1">
      <c r="A1108" s="36">
        <f t="shared" si="8"/>
        <v>696</v>
      </c>
      <c r="B1108" s="37" t="s">
        <v>445</v>
      </c>
      <c r="C1108" s="36" t="s">
        <v>9</v>
      </c>
      <c r="D1108" s="38">
        <v>1</v>
      </c>
      <c r="E1108" s="16"/>
    </row>
    <row r="1109" spans="1:5" s="1" customFormat="1" ht="16.5" hidden="1">
      <c r="A1109" s="36">
        <f t="shared" si="8"/>
        <v>697</v>
      </c>
      <c r="B1109" s="37" t="s">
        <v>446</v>
      </c>
      <c r="C1109" s="36" t="s">
        <v>9</v>
      </c>
      <c r="D1109" s="38">
        <v>1</v>
      </c>
      <c r="E1109" s="16"/>
    </row>
    <row r="1110" spans="1:5" s="1" customFormat="1" ht="33" hidden="1">
      <c r="A1110" s="36">
        <f t="shared" ref="A1110:A1145" si="9">+IF(B1110&lt;&gt;"",A1109+1,"")</f>
        <v>698</v>
      </c>
      <c r="B1110" s="37" t="s">
        <v>447</v>
      </c>
      <c r="C1110" s="36" t="s">
        <v>9</v>
      </c>
      <c r="D1110" s="38">
        <v>1</v>
      </c>
      <c r="E1110" s="16"/>
    </row>
    <row r="1111" spans="1:5" s="1" customFormat="1" ht="16.5" hidden="1">
      <c r="A1111" s="36">
        <f t="shared" si="9"/>
        <v>699</v>
      </c>
      <c r="B1111" s="37" t="s">
        <v>336</v>
      </c>
      <c r="C1111" s="36" t="s">
        <v>9</v>
      </c>
      <c r="D1111" s="38">
        <v>1</v>
      </c>
      <c r="E1111" s="16"/>
    </row>
    <row r="1112" spans="1:5" s="1" customFormat="1" ht="16.5" hidden="1">
      <c r="A1112" s="36">
        <f t="shared" si="9"/>
        <v>700</v>
      </c>
      <c r="B1112" s="37" t="s">
        <v>448</v>
      </c>
      <c r="C1112" s="36" t="s">
        <v>9</v>
      </c>
      <c r="D1112" s="38">
        <v>2</v>
      </c>
      <c r="E1112" s="16"/>
    </row>
    <row r="1113" spans="1:5" s="1" customFormat="1" ht="16.5" hidden="1">
      <c r="A1113" s="36">
        <f t="shared" si="9"/>
        <v>701</v>
      </c>
      <c r="B1113" s="37" t="s">
        <v>449</v>
      </c>
      <c r="C1113" s="36" t="s">
        <v>9</v>
      </c>
      <c r="D1113" s="38">
        <v>10</v>
      </c>
      <c r="E1113" s="16"/>
    </row>
    <row r="1114" spans="1:5" s="1" customFormat="1" ht="16.5" hidden="1">
      <c r="A1114" s="36">
        <f t="shared" si="9"/>
        <v>702</v>
      </c>
      <c r="B1114" s="37" t="s">
        <v>450</v>
      </c>
      <c r="C1114" s="36" t="s">
        <v>9</v>
      </c>
      <c r="D1114" s="38">
        <v>10</v>
      </c>
      <c r="E1114" s="16"/>
    </row>
    <row r="1115" spans="1:5" s="1" customFormat="1" ht="16.5" hidden="1">
      <c r="A1115" s="36">
        <f t="shared" si="9"/>
        <v>703</v>
      </c>
      <c r="B1115" s="41" t="s">
        <v>451</v>
      </c>
      <c r="C1115" s="36" t="s">
        <v>147</v>
      </c>
      <c r="D1115" s="38">
        <v>5</v>
      </c>
      <c r="E1115" s="16"/>
    </row>
    <row r="1116" spans="1:5" s="1" customFormat="1" ht="16.5" hidden="1">
      <c r="A1116" s="36">
        <f t="shared" si="9"/>
        <v>704</v>
      </c>
      <c r="B1116" s="41" t="s">
        <v>452</v>
      </c>
      <c r="C1116" s="36" t="s">
        <v>147</v>
      </c>
      <c r="D1116" s="38">
        <v>5</v>
      </c>
      <c r="E1116" s="16"/>
    </row>
    <row r="1117" spans="1:5" s="1" customFormat="1" ht="16.5" hidden="1">
      <c r="A1117" s="36">
        <f t="shared" si="9"/>
        <v>705</v>
      </c>
      <c r="B1117" s="41" t="s">
        <v>453</v>
      </c>
      <c r="C1117" s="36" t="s">
        <v>147</v>
      </c>
      <c r="D1117" s="38" t="s">
        <v>454</v>
      </c>
      <c r="E1117" s="16"/>
    </row>
    <row r="1118" spans="1:5" s="1" customFormat="1" ht="16.5" hidden="1">
      <c r="A1118" s="36">
        <f t="shared" si="9"/>
        <v>706</v>
      </c>
      <c r="B1118" s="37" t="s">
        <v>455</v>
      </c>
      <c r="C1118" s="36" t="s">
        <v>9</v>
      </c>
      <c r="D1118" s="38">
        <v>4</v>
      </c>
      <c r="E1118" s="16"/>
    </row>
    <row r="1119" spans="1:5" s="1" customFormat="1" ht="16.5" hidden="1">
      <c r="A1119" s="36">
        <f t="shared" si="9"/>
        <v>707</v>
      </c>
      <c r="B1119" s="37" t="s">
        <v>456</v>
      </c>
      <c r="C1119" s="36" t="s">
        <v>9</v>
      </c>
      <c r="D1119" s="38">
        <v>1</v>
      </c>
      <c r="E1119" s="16"/>
    </row>
    <row r="1120" spans="1:5" s="1" customFormat="1" ht="16.5" hidden="1">
      <c r="A1120" s="36">
        <f t="shared" si="9"/>
        <v>708</v>
      </c>
      <c r="B1120" s="48" t="s">
        <v>457</v>
      </c>
      <c r="C1120" s="36" t="s">
        <v>9</v>
      </c>
      <c r="D1120" s="38">
        <v>1</v>
      </c>
      <c r="E1120" s="16"/>
    </row>
    <row r="1121" spans="1:5" s="1" customFormat="1" ht="16.5" hidden="1">
      <c r="A1121" s="36">
        <f t="shared" si="9"/>
        <v>709</v>
      </c>
      <c r="B1121" s="48" t="s">
        <v>458</v>
      </c>
      <c r="C1121" s="36" t="s">
        <v>9</v>
      </c>
      <c r="D1121" s="38">
        <v>1</v>
      </c>
      <c r="E1121" s="16"/>
    </row>
    <row r="1122" spans="1:5" s="1" customFormat="1" ht="16.5" hidden="1">
      <c r="A1122" s="36">
        <f t="shared" si="9"/>
        <v>710</v>
      </c>
      <c r="B1122" s="48" t="s">
        <v>459</v>
      </c>
      <c r="C1122" s="36" t="s">
        <v>9</v>
      </c>
      <c r="D1122" s="38">
        <v>1</v>
      </c>
      <c r="E1122" s="16"/>
    </row>
    <row r="1123" spans="1:5" s="1" customFormat="1" ht="16.5" hidden="1">
      <c r="A1123" s="36">
        <f t="shared" si="9"/>
        <v>711</v>
      </c>
      <c r="B1123" s="48" t="s">
        <v>460</v>
      </c>
      <c r="C1123" s="36" t="s">
        <v>9</v>
      </c>
      <c r="D1123" s="38">
        <v>1</v>
      </c>
      <c r="E1123" s="16"/>
    </row>
    <row r="1124" spans="1:5" s="1" customFormat="1" ht="16.5" hidden="1">
      <c r="A1124" s="36">
        <f t="shared" si="9"/>
        <v>712</v>
      </c>
      <c r="B1124" s="48" t="s">
        <v>461</v>
      </c>
      <c r="C1124" s="36" t="s">
        <v>10</v>
      </c>
      <c r="D1124" s="38">
        <v>1</v>
      </c>
      <c r="E1124" s="16"/>
    </row>
    <row r="1125" spans="1:5" s="1" customFormat="1" ht="16.5" hidden="1">
      <c r="A1125" s="36">
        <f t="shared" si="9"/>
        <v>713</v>
      </c>
      <c r="B1125" s="92" t="s">
        <v>462</v>
      </c>
      <c r="C1125" s="36" t="s">
        <v>9</v>
      </c>
      <c r="D1125" s="38">
        <v>1</v>
      </c>
      <c r="E1125" s="16"/>
    </row>
    <row r="1126" spans="1:5" s="1" customFormat="1" ht="16.5" hidden="1">
      <c r="A1126" s="36">
        <f t="shared" si="9"/>
        <v>714</v>
      </c>
      <c r="B1126" s="92" t="s">
        <v>463</v>
      </c>
      <c r="C1126" s="36" t="s">
        <v>17</v>
      </c>
      <c r="D1126" s="38">
        <v>1</v>
      </c>
      <c r="E1126" s="16"/>
    </row>
    <row r="1127" spans="1:5" s="1" customFormat="1" ht="16.5" hidden="1">
      <c r="A1127" s="36">
        <f t="shared" si="9"/>
        <v>715</v>
      </c>
      <c r="B1127" s="92" t="s">
        <v>464</v>
      </c>
      <c r="C1127" s="36" t="s">
        <v>17</v>
      </c>
      <c r="D1127" s="38">
        <v>1</v>
      </c>
      <c r="E1127" s="16"/>
    </row>
    <row r="1128" spans="1:5" s="1" customFormat="1" ht="16.5" hidden="1">
      <c r="A1128" s="36">
        <f t="shared" si="9"/>
        <v>716</v>
      </c>
      <c r="B1128" s="92" t="s">
        <v>465</v>
      </c>
      <c r="C1128" s="36" t="s">
        <v>9</v>
      </c>
      <c r="D1128" s="38">
        <v>1</v>
      </c>
      <c r="E1128" s="16"/>
    </row>
    <row r="1129" spans="1:5" s="1" customFormat="1" ht="16.5" hidden="1">
      <c r="A1129" s="36">
        <f t="shared" si="9"/>
        <v>717</v>
      </c>
      <c r="B1129" s="92" t="s">
        <v>466</v>
      </c>
      <c r="C1129" s="36" t="s">
        <v>9</v>
      </c>
      <c r="D1129" s="38">
        <v>1</v>
      </c>
      <c r="E1129" s="16"/>
    </row>
    <row r="1130" spans="1:5" s="1" customFormat="1" ht="16.5" hidden="1">
      <c r="A1130" s="36">
        <f t="shared" si="9"/>
        <v>718</v>
      </c>
      <c r="B1130" s="92" t="s">
        <v>467</v>
      </c>
      <c r="C1130" s="36" t="s">
        <v>17</v>
      </c>
      <c r="D1130" s="38">
        <v>1</v>
      </c>
      <c r="E1130" s="16"/>
    </row>
    <row r="1131" spans="1:5" s="1" customFormat="1" ht="16.5" hidden="1">
      <c r="A1131" s="36">
        <f t="shared" si="9"/>
        <v>719</v>
      </c>
      <c r="B1131" s="92" t="s">
        <v>468</v>
      </c>
      <c r="C1131" s="36" t="s">
        <v>9</v>
      </c>
      <c r="D1131" s="38">
        <v>1</v>
      </c>
      <c r="E1131" s="16"/>
    </row>
    <row r="1132" spans="1:5" s="1" customFormat="1" ht="16.5" hidden="1">
      <c r="A1132" s="36">
        <f t="shared" si="9"/>
        <v>720</v>
      </c>
      <c r="B1132" s="92" t="s">
        <v>469</v>
      </c>
      <c r="C1132" s="36" t="s">
        <v>17</v>
      </c>
      <c r="D1132" s="38">
        <v>1</v>
      </c>
      <c r="E1132" s="16"/>
    </row>
    <row r="1133" spans="1:5" s="1" customFormat="1" ht="16.5" hidden="1">
      <c r="A1133" s="36">
        <f t="shared" si="9"/>
        <v>721</v>
      </c>
      <c r="B1133" s="92" t="s">
        <v>470</v>
      </c>
      <c r="C1133" s="36" t="s">
        <v>17</v>
      </c>
      <c r="D1133" s="38">
        <v>2</v>
      </c>
      <c r="E1133" s="16"/>
    </row>
    <row r="1134" spans="1:5" s="1" customFormat="1" ht="16.5" hidden="1">
      <c r="A1134" s="36">
        <f t="shared" si="9"/>
        <v>722</v>
      </c>
      <c r="B1134" s="92" t="s">
        <v>471</v>
      </c>
      <c r="C1134" s="36" t="s">
        <v>9</v>
      </c>
      <c r="D1134" s="38">
        <v>1</v>
      </c>
      <c r="E1134" s="16"/>
    </row>
    <row r="1135" spans="1:5" s="1" customFormat="1" ht="16.5" hidden="1">
      <c r="A1135" s="36">
        <f t="shared" si="9"/>
        <v>723</v>
      </c>
      <c r="B1135" s="92" t="s">
        <v>472</v>
      </c>
      <c r="C1135" s="36" t="s">
        <v>10</v>
      </c>
      <c r="D1135" s="38">
        <v>2</v>
      </c>
      <c r="E1135" s="16"/>
    </row>
    <row r="1136" spans="1:5" s="1" customFormat="1" ht="16.5" hidden="1">
      <c r="A1136" s="36">
        <f t="shared" si="9"/>
        <v>724</v>
      </c>
      <c r="B1136" s="92" t="s">
        <v>473</v>
      </c>
      <c r="C1136" s="36" t="s">
        <v>10</v>
      </c>
      <c r="D1136" s="38">
        <v>1</v>
      </c>
      <c r="E1136" s="16"/>
    </row>
    <row r="1137" spans="1:5" s="1" customFormat="1" ht="16.5" hidden="1">
      <c r="A1137" s="36">
        <f t="shared" si="9"/>
        <v>725</v>
      </c>
      <c r="B1137" s="92" t="s">
        <v>474</v>
      </c>
      <c r="C1137" s="36" t="s">
        <v>10</v>
      </c>
      <c r="D1137" s="38">
        <v>1</v>
      </c>
      <c r="E1137" s="16"/>
    </row>
    <row r="1138" spans="1:5" s="1" customFormat="1" ht="16.5" hidden="1">
      <c r="A1138" s="36">
        <f t="shared" si="9"/>
        <v>726</v>
      </c>
      <c r="B1138" s="92" t="s">
        <v>475</v>
      </c>
      <c r="C1138" s="36" t="s">
        <v>10</v>
      </c>
      <c r="D1138" s="38">
        <v>1</v>
      </c>
      <c r="E1138" s="16"/>
    </row>
    <row r="1139" spans="1:5" s="1" customFormat="1" ht="16.5" hidden="1">
      <c r="A1139" s="36">
        <f t="shared" si="9"/>
        <v>727</v>
      </c>
      <c r="B1139" s="92" t="s">
        <v>476</v>
      </c>
      <c r="C1139" s="36" t="s">
        <v>10</v>
      </c>
      <c r="D1139" s="38">
        <v>1</v>
      </c>
      <c r="E1139" s="16"/>
    </row>
    <row r="1140" spans="1:5" s="1" customFormat="1" ht="16.5" hidden="1">
      <c r="A1140" s="36">
        <f t="shared" si="9"/>
        <v>728</v>
      </c>
      <c r="B1140" s="92" t="s">
        <v>477</v>
      </c>
      <c r="C1140" s="36" t="s">
        <v>10</v>
      </c>
      <c r="D1140" s="38">
        <v>1</v>
      </c>
      <c r="E1140" s="16"/>
    </row>
    <row r="1141" spans="1:5" s="1" customFormat="1" ht="16.5" hidden="1">
      <c r="A1141" s="36">
        <f t="shared" si="9"/>
        <v>729</v>
      </c>
      <c r="B1141" s="92" t="s">
        <v>478</v>
      </c>
      <c r="C1141" s="36" t="s">
        <v>10</v>
      </c>
      <c r="D1141" s="38">
        <v>1</v>
      </c>
      <c r="E1141" s="16"/>
    </row>
    <row r="1142" spans="1:5" s="1" customFormat="1" ht="49.5" hidden="1">
      <c r="A1142" s="36">
        <f t="shared" si="9"/>
        <v>730</v>
      </c>
      <c r="B1142" s="92" t="s">
        <v>479</v>
      </c>
      <c r="C1142" s="36" t="s">
        <v>10</v>
      </c>
      <c r="D1142" s="38">
        <v>1</v>
      </c>
      <c r="E1142" s="16"/>
    </row>
    <row r="1143" spans="1:5" s="1" customFormat="1" ht="33" hidden="1">
      <c r="A1143" s="36">
        <f t="shared" si="9"/>
        <v>731</v>
      </c>
      <c r="B1143" s="92" t="s">
        <v>480</v>
      </c>
      <c r="C1143" s="36" t="s">
        <v>10</v>
      </c>
      <c r="D1143" s="38">
        <v>2</v>
      </c>
      <c r="E1143" s="16"/>
    </row>
    <row r="1144" spans="1:5" s="1" customFormat="1" ht="16.5" hidden="1">
      <c r="A1144" s="36">
        <f t="shared" si="9"/>
        <v>732</v>
      </c>
      <c r="B1144" s="92" t="s">
        <v>481</v>
      </c>
      <c r="C1144" s="36" t="s">
        <v>10</v>
      </c>
      <c r="D1144" s="38">
        <v>1</v>
      </c>
      <c r="E1144" s="16"/>
    </row>
    <row r="1145" spans="1:5" s="1" customFormat="1" ht="16.5" hidden="1">
      <c r="A1145" s="36">
        <f t="shared" si="9"/>
        <v>733</v>
      </c>
      <c r="B1145" s="92" t="s">
        <v>482</v>
      </c>
      <c r="C1145" s="36" t="s">
        <v>10</v>
      </c>
      <c r="D1145" s="38">
        <v>1</v>
      </c>
      <c r="E1145" s="16"/>
    </row>
    <row r="1146" spans="1:5" ht="16.5" hidden="1">
      <c r="A1146" s="34" t="s">
        <v>25</v>
      </c>
      <c r="B1146" s="33" t="s">
        <v>26</v>
      </c>
      <c r="C1146" s="34"/>
      <c r="D1146" s="35"/>
      <c r="E1146" s="16"/>
    </row>
    <row r="1147" spans="1:5" ht="49.5" hidden="1">
      <c r="A1147" s="32" t="s">
        <v>3</v>
      </c>
      <c r="B1147" s="33" t="s">
        <v>825</v>
      </c>
      <c r="C1147" s="34"/>
      <c r="D1147" s="35"/>
      <c r="E1147" s="16"/>
    </row>
    <row r="1148" spans="1:5" s="1" customFormat="1" ht="31.5" hidden="1" customHeight="1">
      <c r="A1148" s="36">
        <v>1</v>
      </c>
      <c r="B1148" s="37" t="s">
        <v>44</v>
      </c>
      <c r="C1148" s="36" t="s">
        <v>10</v>
      </c>
      <c r="D1148" s="38">
        <v>2</v>
      </c>
      <c r="E1148" s="16"/>
    </row>
    <row r="1149" spans="1:5" s="1" customFormat="1" ht="16.5" hidden="1">
      <c r="A1149" s="36">
        <v>2</v>
      </c>
      <c r="B1149" s="37" t="s">
        <v>45</v>
      </c>
      <c r="C1149" s="36" t="s">
        <v>10</v>
      </c>
      <c r="D1149" s="38">
        <v>3</v>
      </c>
      <c r="E1149" s="16"/>
    </row>
    <row r="1150" spans="1:5" s="1" customFormat="1" ht="16.5" hidden="1">
      <c r="A1150" s="36">
        <v>3</v>
      </c>
      <c r="B1150" s="37" t="s">
        <v>46</v>
      </c>
      <c r="C1150" s="36" t="s">
        <v>10</v>
      </c>
      <c r="D1150" s="38">
        <v>2</v>
      </c>
      <c r="E1150" s="16"/>
    </row>
    <row r="1151" spans="1:5" s="1" customFormat="1" ht="33" hidden="1">
      <c r="A1151" s="36">
        <v>4</v>
      </c>
      <c r="B1151" s="37" t="s">
        <v>47</v>
      </c>
      <c r="C1151" s="36" t="s">
        <v>17</v>
      </c>
      <c r="D1151" s="38">
        <v>1</v>
      </c>
      <c r="E1151" s="16"/>
    </row>
    <row r="1152" spans="1:5" s="1" customFormat="1" ht="16.5" hidden="1">
      <c r="A1152" s="36">
        <v>5</v>
      </c>
      <c r="B1152" s="37" t="s">
        <v>48</v>
      </c>
      <c r="C1152" s="36" t="s">
        <v>10</v>
      </c>
      <c r="D1152" s="38">
        <v>1</v>
      </c>
      <c r="E1152" s="16"/>
    </row>
    <row r="1153" spans="1:5" s="1" customFormat="1" ht="16.5" hidden="1">
      <c r="A1153" s="36">
        <v>6</v>
      </c>
      <c r="B1153" s="37" t="s">
        <v>49</v>
      </c>
      <c r="C1153" s="36" t="s">
        <v>10</v>
      </c>
      <c r="D1153" s="38">
        <v>1</v>
      </c>
      <c r="E1153" s="16"/>
    </row>
    <row r="1154" spans="1:5" s="1" customFormat="1" ht="16.5" hidden="1">
      <c r="A1154" s="36">
        <v>7</v>
      </c>
      <c r="B1154" s="37" t="s">
        <v>50</v>
      </c>
      <c r="C1154" s="36" t="s">
        <v>9</v>
      </c>
      <c r="D1154" s="38">
        <v>1</v>
      </c>
      <c r="E1154" s="16"/>
    </row>
    <row r="1155" spans="1:5" s="1" customFormat="1" ht="16.5" hidden="1">
      <c r="A1155" s="36">
        <v>8</v>
      </c>
      <c r="B1155" s="37" t="s">
        <v>51</v>
      </c>
      <c r="C1155" s="36" t="s">
        <v>9</v>
      </c>
      <c r="D1155" s="38">
        <v>1</v>
      </c>
      <c r="E1155" s="16"/>
    </row>
    <row r="1156" spans="1:5" s="9" customFormat="1" ht="33" hidden="1">
      <c r="A1156" s="39">
        <v>9</v>
      </c>
      <c r="B1156" s="40" t="s">
        <v>949</v>
      </c>
      <c r="C1156" s="39" t="s">
        <v>10</v>
      </c>
      <c r="D1156" s="27">
        <v>2</v>
      </c>
      <c r="E1156" s="18"/>
    </row>
    <row r="1157" spans="1:5" ht="16.5" hidden="1">
      <c r="A1157" s="34" t="s">
        <v>6</v>
      </c>
      <c r="B1157" s="33" t="s">
        <v>514</v>
      </c>
      <c r="C1157" s="34"/>
      <c r="D1157" s="35"/>
      <c r="E1157" s="16"/>
    </row>
    <row r="1158" spans="1:5" ht="16.5" hidden="1">
      <c r="A1158" s="34"/>
      <c r="B1158" s="33" t="s">
        <v>515</v>
      </c>
      <c r="C1158" s="34"/>
      <c r="D1158" s="35"/>
      <c r="E1158" s="16"/>
    </row>
    <row r="1159" spans="1:5" ht="16.5" hidden="1">
      <c r="A1159" s="36">
        <v>10</v>
      </c>
      <c r="B1159" s="37" t="s">
        <v>516</v>
      </c>
      <c r="C1159" s="36" t="s">
        <v>9</v>
      </c>
      <c r="D1159" s="38">
        <v>1</v>
      </c>
      <c r="E1159" s="16"/>
    </row>
    <row r="1160" spans="1:5" ht="16.5" hidden="1">
      <c r="A1160" s="36">
        <v>11</v>
      </c>
      <c r="B1160" s="37" t="s">
        <v>517</v>
      </c>
      <c r="C1160" s="36" t="s">
        <v>10</v>
      </c>
      <c r="D1160" s="38">
        <v>30</v>
      </c>
      <c r="E1160" s="16"/>
    </row>
    <row r="1161" spans="1:5" ht="16.5" hidden="1">
      <c r="A1161" s="34"/>
      <c r="B1161" s="33" t="s">
        <v>518</v>
      </c>
      <c r="C1161" s="34"/>
      <c r="D1161" s="35"/>
      <c r="E1161" s="16"/>
    </row>
    <row r="1162" spans="1:5" ht="33" hidden="1">
      <c r="A1162" s="36">
        <v>12</v>
      </c>
      <c r="B1162" s="37" t="s">
        <v>519</v>
      </c>
      <c r="C1162" s="36" t="s">
        <v>9</v>
      </c>
      <c r="D1162" s="38">
        <v>1</v>
      </c>
      <c r="E1162" s="16"/>
    </row>
    <row r="1163" spans="1:5" ht="16.5" hidden="1">
      <c r="A1163" s="36">
        <v>13</v>
      </c>
      <c r="B1163" s="37" t="s">
        <v>520</v>
      </c>
      <c r="C1163" s="36" t="s">
        <v>9</v>
      </c>
      <c r="D1163" s="38">
        <v>2</v>
      </c>
      <c r="E1163" s="16"/>
    </row>
    <row r="1164" spans="1:5" ht="16.5" hidden="1">
      <c r="A1164" s="36">
        <v>14</v>
      </c>
      <c r="B1164" s="37" t="s">
        <v>521</v>
      </c>
      <c r="C1164" s="36" t="s">
        <v>9</v>
      </c>
      <c r="D1164" s="38">
        <v>1</v>
      </c>
      <c r="E1164" s="16"/>
    </row>
    <row r="1165" spans="1:5" ht="16.5" hidden="1">
      <c r="A1165" s="34" t="s">
        <v>12</v>
      </c>
      <c r="B1165" s="33" t="s">
        <v>27</v>
      </c>
      <c r="C1165" s="34"/>
      <c r="D1165" s="35"/>
      <c r="E1165" s="16"/>
    </row>
    <row r="1166" spans="1:5" ht="16.5" hidden="1">
      <c r="A1166" s="34"/>
      <c r="B1166" s="33" t="s">
        <v>28</v>
      </c>
      <c r="C1166" s="34"/>
      <c r="D1166" s="35"/>
      <c r="E1166" s="16"/>
    </row>
    <row r="1167" spans="1:5" s="14" customFormat="1" ht="16.5" hidden="1">
      <c r="A1167" s="36">
        <v>15</v>
      </c>
      <c r="B1167" s="37" t="s">
        <v>998</v>
      </c>
      <c r="C1167" s="36" t="s">
        <v>10</v>
      </c>
      <c r="D1167" s="38">
        <v>1</v>
      </c>
      <c r="E1167" s="23"/>
    </row>
    <row r="1168" spans="1:5" ht="16.5" hidden="1">
      <c r="A1168" s="36">
        <v>16</v>
      </c>
      <c r="B1168" s="37" t="s">
        <v>522</v>
      </c>
      <c r="C1168" s="36" t="s">
        <v>10</v>
      </c>
      <c r="D1168" s="38">
        <v>1</v>
      </c>
      <c r="E1168" s="16"/>
    </row>
    <row r="1169" spans="1:5" ht="33" hidden="1">
      <c r="A1169" s="36">
        <v>17</v>
      </c>
      <c r="B1169" s="37" t="s">
        <v>519</v>
      </c>
      <c r="C1169" s="36" t="s">
        <v>9</v>
      </c>
      <c r="D1169" s="38">
        <v>1</v>
      </c>
      <c r="E1169" s="16"/>
    </row>
    <row r="1170" spans="1:5" ht="16.5" hidden="1">
      <c r="A1170" s="36">
        <v>18</v>
      </c>
      <c r="B1170" s="37" t="s">
        <v>523</v>
      </c>
      <c r="C1170" s="36" t="s">
        <v>9</v>
      </c>
      <c r="D1170" s="38">
        <v>1</v>
      </c>
      <c r="E1170" s="16"/>
    </row>
    <row r="1171" spans="1:5" ht="16.5" hidden="1">
      <c r="A1171" s="36">
        <v>19</v>
      </c>
      <c r="B1171" s="37" t="s">
        <v>524</v>
      </c>
      <c r="C1171" s="36" t="s">
        <v>10</v>
      </c>
      <c r="D1171" s="38">
        <v>1</v>
      </c>
      <c r="E1171" s="16"/>
    </row>
    <row r="1172" spans="1:5" ht="16.5" hidden="1">
      <c r="A1172" s="34" t="s">
        <v>14</v>
      </c>
      <c r="B1172" s="33" t="s">
        <v>525</v>
      </c>
      <c r="C1172" s="34"/>
      <c r="D1172" s="35"/>
      <c r="E1172" s="16"/>
    </row>
    <row r="1173" spans="1:5" ht="33" hidden="1">
      <c r="A1173" s="36">
        <v>20</v>
      </c>
      <c r="B1173" s="37" t="s">
        <v>526</v>
      </c>
      <c r="C1173" s="36" t="s">
        <v>55</v>
      </c>
      <c r="D1173" s="38">
        <v>3</v>
      </c>
      <c r="E1173" s="16"/>
    </row>
    <row r="1174" spans="1:5" ht="16.5" hidden="1">
      <c r="A1174" s="34" t="s">
        <v>18</v>
      </c>
      <c r="B1174" s="33" t="s">
        <v>29</v>
      </c>
      <c r="C1174" s="34"/>
      <c r="D1174" s="35"/>
      <c r="E1174" s="16"/>
    </row>
    <row r="1175" spans="1:5" ht="16.5" hidden="1">
      <c r="A1175" s="34"/>
      <c r="B1175" s="33" t="s">
        <v>28</v>
      </c>
      <c r="C1175" s="34"/>
      <c r="D1175" s="35"/>
      <c r="E1175" s="16"/>
    </row>
    <row r="1176" spans="1:5" s="14" customFormat="1" ht="16.5" hidden="1">
      <c r="A1176" s="36">
        <v>21</v>
      </c>
      <c r="B1176" s="37" t="s">
        <v>999</v>
      </c>
      <c r="C1176" s="36" t="s">
        <v>10</v>
      </c>
      <c r="D1176" s="38">
        <v>1</v>
      </c>
      <c r="E1176" s="23"/>
    </row>
    <row r="1177" spans="1:5" s="14" customFormat="1" ht="16.5" hidden="1">
      <c r="A1177" s="36">
        <v>22</v>
      </c>
      <c r="B1177" s="37" t="s">
        <v>1000</v>
      </c>
      <c r="C1177" s="36" t="s">
        <v>10</v>
      </c>
      <c r="D1177" s="38">
        <v>1</v>
      </c>
      <c r="E1177" s="23"/>
    </row>
    <row r="1178" spans="1:5" ht="16.5" hidden="1">
      <c r="A1178" s="36">
        <v>23</v>
      </c>
      <c r="B1178" s="37" t="s">
        <v>527</v>
      </c>
      <c r="C1178" s="36" t="s">
        <v>10</v>
      </c>
      <c r="D1178" s="38">
        <v>2</v>
      </c>
      <c r="E1178" s="16"/>
    </row>
    <row r="1179" spans="1:5" ht="16.5" hidden="1">
      <c r="A1179" s="36">
        <v>24</v>
      </c>
      <c r="B1179" s="37" t="s">
        <v>528</v>
      </c>
      <c r="C1179" s="36" t="s">
        <v>10</v>
      </c>
      <c r="D1179" s="38">
        <v>1</v>
      </c>
      <c r="E1179" s="16"/>
    </row>
    <row r="1180" spans="1:5" ht="16.5" hidden="1">
      <c r="A1180" s="36">
        <v>25</v>
      </c>
      <c r="B1180" s="37" t="s">
        <v>524</v>
      </c>
      <c r="C1180" s="36" t="s">
        <v>10</v>
      </c>
      <c r="D1180" s="38">
        <v>2</v>
      </c>
      <c r="E1180" s="16"/>
    </row>
    <row r="1181" spans="1:5" ht="16.5" hidden="1">
      <c r="A1181" s="36">
        <v>26</v>
      </c>
      <c r="B1181" s="37" t="s">
        <v>529</v>
      </c>
      <c r="C1181" s="36" t="s">
        <v>10</v>
      </c>
      <c r="D1181" s="38">
        <v>1</v>
      </c>
      <c r="E1181" s="16"/>
    </row>
    <row r="1182" spans="1:5" ht="16.5" hidden="1">
      <c r="A1182" s="34" t="s">
        <v>24</v>
      </c>
      <c r="B1182" s="33" t="s">
        <v>30</v>
      </c>
      <c r="C1182" s="34"/>
      <c r="D1182" s="35"/>
      <c r="E1182" s="16"/>
    </row>
    <row r="1183" spans="1:5" ht="16.5" hidden="1">
      <c r="A1183" s="34"/>
      <c r="B1183" s="33" t="s">
        <v>28</v>
      </c>
      <c r="C1183" s="34"/>
      <c r="D1183" s="35"/>
      <c r="E1183" s="16"/>
    </row>
    <row r="1184" spans="1:5" s="14" customFormat="1" ht="16.5" hidden="1">
      <c r="A1184" s="36">
        <v>27</v>
      </c>
      <c r="B1184" s="37" t="s">
        <v>1001</v>
      </c>
      <c r="C1184" s="36" t="s">
        <v>10</v>
      </c>
      <c r="D1184" s="38">
        <v>1</v>
      </c>
      <c r="E1184" s="23"/>
    </row>
    <row r="1185" spans="1:5" ht="16.5" hidden="1">
      <c r="A1185" s="36">
        <v>28</v>
      </c>
      <c r="B1185" s="37" t="s">
        <v>524</v>
      </c>
      <c r="C1185" s="36" t="s">
        <v>10</v>
      </c>
      <c r="D1185" s="38">
        <v>2</v>
      </c>
      <c r="E1185" s="16"/>
    </row>
    <row r="1186" spans="1:5" s="26" customFormat="1" ht="16.5" hidden="1">
      <c r="A1186" s="36">
        <v>29</v>
      </c>
      <c r="B1186" s="40" t="s">
        <v>530</v>
      </c>
      <c r="C1186" s="39" t="s">
        <v>10</v>
      </c>
      <c r="D1186" s="27">
        <v>1</v>
      </c>
      <c r="E1186" s="18"/>
    </row>
    <row r="1187" spans="1:5" s="26" customFormat="1" ht="16.5" hidden="1">
      <c r="A1187" s="36">
        <v>30</v>
      </c>
      <c r="B1187" s="40" t="s">
        <v>531</v>
      </c>
      <c r="C1187" s="39" t="s">
        <v>9</v>
      </c>
      <c r="D1187" s="27">
        <v>1</v>
      </c>
      <c r="E1187" s="18"/>
    </row>
    <row r="1188" spans="1:5" ht="16.5" hidden="1">
      <c r="A1188" s="36">
        <v>31</v>
      </c>
      <c r="B1188" s="37" t="s">
        <v>532</v>
      </c>
      <c r="C1188" s="36" t="s">
        <v>17</v>
      </c>
      <c r="D1188" s="38">
        <v>1</v>
      </c>
      <c r="E1188" s="16"/>
    </row>
    <row r="1189" spans="1:5" ht="16.5" hidden="1">
      <c r="A1189" s="36">
        <v>32</v>
      </c>
      <c r="B1189" s="37" t="s">
        <v>533</v>
      </c>
      <c r="C1189" s="36" t="s">
        <v>10</v>
      </c>
      <c r="D1189" s="38">
        <v>1</v>
      </c>
      <c r="E1189" s="16"/>
    </row>
    <row r="1190" spans="1:5" ht="16.5" hidden="1">
      <c r="A1190" s="36">
        <v>33</v>
      </c>
      <c r="B1190" s="37" t="s">
        <v>534</v>
      </c>
      <c r="C1190" s="36" t="s">
        <v>10</v>
      </c>
      <c r="D1190" s="38">
        <v>1</v>
      </c>
      <c r="E1190" s="16"/>
    </row>
    <row r="1191" spans="1:5" ht="16.5" hidden="1">
      <c r="A1191" s="36">
        <v>34</v>
      </c>
      <c r="B1191" s="37" t="s">
        <v>535</v>
      </c>
      <c r="C1191" s="36" t="s">
        <v>10</v>
      </c>
      <c r="D1191" s="38">
        <v>1</v>
      </c>
      <c r="E1191" s="16"/>
    </row>
    <row r="1192" spans="1:5" s="26" customFormat="1" ht="16.5" hidden="1">
      <c r="A1192" s="36">
        <v>35</v>
      </c>
      <c r="B1192" s="40" t="s">
        <v>536</v>
      </c>
      <c r="C1192" s="39" t="s">
        <v>10</v>
      </c>
      <c r="D1192" s="27">
        <v>2</v>
      </c>
      <c r="E1192" s="18"/>
    </row>
    <row r="1193" spans="1:5" s="26" customFormat="1" ht="16.5" hidden="1">
      <c r="A1193" s="36">
        <v>36</v>
      </c>
      <c r="B1193" s="40" t="s">
        <v>537</v>
      </c>
      <c r="C1193" s="39" t="s">
        <v>10</v>
      </c>
      <c r="D1193" s="27">
        <v>1</v>
      </c>
      <c r="E1193" s="18"/>
    </row>
    <row r="1194" spans="1:5" ht="16.5" hidden="1">
      <c r="A1194" s="36">
        <v>37</v>
      </c>
      <c r="B1194" s="37" t="s">
        <v>538</v>
      </c>
      <c r="C1194" s="36" t="s">
        <v>10</v>
      </c>
      <c r="D1194" s="38">
        <v>1</v>
      </c>
      <c r="E1194" s="16"/>
    </row>
    <row r="1195" spans="1:5" ht="16.5" hidden="1">
      <c r="A1195" s="36">
        <v>38</v>
      </c>
      <c r="B1195" s="37" t="s">
        <v>539</v>
      </c>
      <c r="C1195" s="36" t="s">
        <v>10</v>
      </c>
      <c r="D1195" s="38">
        <v>2</v>
      </c>
      <c r="E1195" s="16"/>
    </row>
    <row r="1196" spans="1:5" ht="16.5" hidden="1">
      <c r="A1196" s="36">
        <v>39</v>
      </c>
      <c r="B1196" s="37" t="s">
        <v>540</v>
      </c>
      <c r="C1196" s="36" t="s">
        <v>10</v>
      </c>
      <c r="D1196" s="38">
        <v>1</v>
      </c>
      <c r="E1196" s="16"/>
    </row>
    <row r="1197" spans="1:5" ht="16.5" hidden="1">
      <c r="A1197" s="36">
        <v>40</v>
      </c>
      <c r="B1197" s="37" t="s">
        <v>541</v>
      </c>
      <c r="C1197" s="36" t="s">
        <v>17</v>
      </c>
      <c r="D1197" s="38">
        <v>1</v>
      </c>
      <c r="E1197" s="16"/>
    </row>
    <row r="1198" spans="1:5" ht="16.5" hidden="1">
      <c r="A1198" s="36">
        <v>41</v>
      </c>
      <c r="B1198" s="37" t="s">
        <v>542</v>
      </c>
      <c r="C1198" s="36" t="s">
        <v>17</v>
      </c>
      <c r="D1198" s="38">
        <v>1</v>
      </c>
      <c r="E1198" s="16"/>
    </row>
    <row r="1199" spans="1:5" ht="16.5" hidden="1">
      <c r="A1199" s="36">
        <v>42</v>
      </c>
      <c r="B1199" s="37" t="s">
        <v>543</v>
      </c>
      <c r="C1199" s="36" t="s">
        <v>17</v>
      </c>
      <c r="D1199" s="38">
        <v>2</v>
      </c>
      <c r="E1199" s="16"/>
    </row>
    <row r="1200" spans="1:5" ht="16.5" hidden="1">
      <c r="A1200" s="36">
        <v>43</v>
      </c>
      <c r="B1200" s="37" t="s">
        <v>544</v>
      </c>
      <c r="C1200" s="36" t="s">
        <v>17</v>
      </c>
      <c r="D1200" s="38">
        <v>1</v>
      </c>
      <c r="E1200" s="16"/>
    </row>
    <row r="1201" spans="1:5" ht="16.5" hidden="1">
      <c r="A1201" s="36">
        <v>44</v>
      </c>
      <c r="B1201" s="37" t="s">
        <v>545</v>
      </c>
      <c r="C1201" s="36" t="s">
        <v>17</v>
      </c>
      <c r="D1201" s="38">
        <v>2</v>
      </c>
      <c r="E1201" s="16"/>
    </row>
    <row r="1202" spans="1:5" ht="16.5" hidden="1">
      <c r="A1202" s="36">
        <v>45</v>
      </c>
      <c r="B1202" s="37" t="s">
        <v>546</v>
      </c>
      <c r="C1202" s="36" t="s">
        <v>17</v>
      </c>
      <c r="D1202" s="38">
        <v>1</v>
      </c>
      <c r="E1202" s="16"/>
    </row>
    <row r="1203" spans="1:5" ht="16.5" hidden="1">
      <c r="A1203" s="36">
        <v>46</v>
      </c>
      <c r="B1203" s="37" t="s">
        <v>547</v>
      </c>
      <c r="C1203" s="36" t="s">
        <v>9</v>
      </c>
      <c r="D1203" s="38">
        <v>1</v>
      </c>
      <c r="E1203" s="16"/>
    </row>
    <row r="1204" spans="1:5" ht="16.5" hidden="1">
      <c r="A1204" s="36">
        <v>47</v>
      </c>
      <c r="B1204" s="37" t="s">
        <v>548</v>
      </c>
      <c r="C1204" s="36" t="s">
        <v>9</v>
      </c>
      <c r="D1204" s="38">
        <v>2</v>
      </c>
      <c r="E1204" s="16"/>
    </row>
    <row r="1205" spans="1:5" ht="16.5" hidden="1">
      <c r="A1205" s="36">
        <v>48</v>
      </c>
      <c r="B1205" s="37" t="s">
        <v>549</v>
      </c>
      <c r="C1205" s="36" t="s">
        <v>9</v>
      </c>
      <c r="D1205" s="38">
        <v>2</v>
      </c>
      <c r="E1205" s="16"/>
    </row>
    <row r="1206" spans="1:5" ht="16.5" hidden="1">
      <c r="A1206" s="36">
        <v>49</v>
      </c>
      <c r="B1206" s="37" t="s">
        <v>550</v>
      </c>
      <c r="C1206" s="36" t="s">
        <v>10</v>
      </c>
      <c r="D1206" s="38">
        <v>1</v>
      </c>
      <c r="E1206" s="16"/>
    </row>
    <row r="1207" spans="1:5" ht="16.5" hidden="1">
      <c r="A1207" s="36">
        <v>50</v>
      </c>
      <c r="B1207" s="37" t="s">
        <v>551</v>
      </c>
      <c r="C1207" s="36" t="s">
        <v>10</v>
      </c>
      <c r="D1207" s="38">
        <v>3</v>
      </c>
      <c r="E1207" s="16"/>
    </row>
    <row r="1208" spans="1:5" ht="16.5" hidden="1">
      <c r="A1208" s="36">
        <v>51</v>
      </c>
      <c r="B1208" s="37" t="s">
        <v>552</v>
      </c>
      <c r="C1208" s="36" t="s">
        <v>10</v>
      </c>
      <c r="D1208" s="38">
        <v>1</v>
      </c>
      <c r="E1208" s="16"/>
    </row>
    <row r="1209" spans="1:5" ht="16.5" hidden="1">
      <c r="A1209" s="36">
        <v>52</v>
      </c>
      <c r="B1209" s="37" t="s">
        <v>553</v>
      </c>
      <c r="C1209" s="36" t="s">
        <v>10</v>
      </c>
      <c r="D1209" s="38">
        <v>2</v>
      </c>
      <c r="E1209" s="16"/>
    </row>
    <row r="1210" spans="1:5" s="26" customFormat="1" ht="16.5" hidden="1">
      <c r="A1210" s="36">
        <v>53</v>
      </c>
      <c r="B1210" s="40" t="s">
        <v>1099</v>
      </c>
      <c r="C1210" s="39" t="s">
        <v>10</v>
      </c>
      <c r="D1210" s="27">
        <v>2</v>
      </c>
      <c r="E1210" s="18"/>
    </row>
    <row r="1211" spans="1:5" s="26" customFormat="1" ht="16.5" hidden="1">
      <c r="A1211" s="36">
        <v>54</v>
      </c>
      <c r="B1211" s="40" t="s">
        <v>1100</v>
      </c>
      <c r="C1211" s="39" t="s">
        <v>10</v>
      </c>
      <c r="D1211" s="27">
        <v>1</v>
      </c>
      <c r="E1211" s="18"/>
    </row>
    <row r="1212" spans="1:5" s="26" customFormat="1" ht="16.5" hidden="1">
      <c r="A1212" s="36">
        <v>55</v>
      </c>
      <c r="B1212" s="40" t="s">
        <v>1101</v>
      </c>
      <c r="C1212" s="39" t="s">
        <v>10</v>
      </c>
      <c r="D1212" s="27">
        <v>1</v>
      </c>
      <c r="E1212" s="18"/>
    </row>
    <row r="1213" spans="1:5" s="26" customFormat="1" ht="16.5" hidden="1">
      <c r="A1213" s="81"/>
      <c r="B1213" s="82" t="s">
        <v>1102</v>
      </c>
      <c r="C1213" s="81"/>
      <c r="D1213" s="27"/>
      <c r="E1213" s="18"/>
    </row>
    <row r="1214" spans="1:5" s="26" customFormat="1" ht="16.5" hidden="1">
      <c r="A1214" s="39">
        <v>56</v>
      </c>
      <c r="B1214" s="40" t="s">
        <v>472</v>
      </c>
      <c r="C1214" s="39" t="s">
        <v>10</v>
      </c>
      <c r="D1214" s="27">
        <v>6</v>
      </c>
      <c r="E1214" s="18"/>
    </row>
    <row r="1215" spans="1:5" s="26" customFormat="1" ht="16.5" hidden="1">
      <c r="A1215" s="39">
        <v>57</v>
      </c>
      <c r="B1215" s="40" t="s">
        <v>1103</v>
      </c>
      <c r="C1215" s="39" t="s">
        <v>10</v>
      </c>
      <c r="D1215" s="27">
        <v>1</v>
      </c>
      <c r="E1215" s="18"/>
    </row>
    <row r="1216" spans="1:5" s="26" customFormat="1" ht="16.5" hidden="1">
      <c r="A1216" s="39">
        <v>58</v>
      </c>
      <c r="B1216" s="40" t="s">
        <v>1104</v>
      </c>
      <c r="C1216" s="39" t="s">
        <v>10</v>
      </c>
      <c r="D1216" s="27">
        <v>1</v>
      </c>
      <c r="E1216" s="18"/>
    </row>
    <row r="1217" spans="1:5" s="26" customFormat="1" ht="16.5" hidden="1">
      <c r="A1217" s="39">
        <v>59</v>
      </c>
      <c r="B1217" s="40" t="s">
        <v>1105</v>
      </c>
      <c r="C1217" s="39" t="s">
        <v>10</v>
      </c>
      <c r="D1217" s="27">
        <v>1</v>
      </c>
      <c r="E1217" s="18"/>
    </row>
    <row r="1218" spans="1:5" s="26" customFormat="1" ht="16.5" hidden="1">
      <c r="A1218" s="39">
        <v>60</v>
      </c>
      <c r="B1218" s="40" t="s">
        <v>1020</v>
      </c>
      <c r="C1218" s="39" t="s">
        <v>10</v>
      </c>
      <c r="D1218" s="27">
        <v>3</v>
      </c>
      <c r="E1218" s="18"/>
    </row>
    <row r="1219" spans="1:5" s="26" customFormat="1" ht="16.5" hidden="1">
      <c r="A1219" s="39">
        <v>61</v>
      </c>
      <c r="B1219" s="40" t="s">
        <v>1106</v>
      </c>
      <c r="C1219" s="39" t="s">
        <v>828</v>
      </c>
      <c r="D1219" s="27">
        <v>4</v>
      </c>
      <c r="E1219" s="18"/>
    </row>
    <row r="1220" spans="1:5" s="26" customFormat="1" ht="16.5" hidden="1">
      <c r="A1220" s="39">
        <v>62</v>
      </c>
      <c r="B1220" s="40" t="s">
        <v>1107</v>
      </c>
      <c r="C1220" s="39" t="s">
        <v>828</v>
      </c>
      <c r="D1220" s="27">
        <v>2</v>
      </c>
      <c r="E1220" s="18"/>
    </row>
    <row r="1221" spans="1:5" s="26" customFormat="1" ht="16.5" hidden="1">
      <c r="A1221" s="39">
        <v>63</v>
      </c>
      <c r="B1221" s="40" t="s">
        <v>837</v>
      </c>
      <c r="C1221" s="39" t="s">
        <v>10</v>
      </c>
      <c r="D1221" s="27">
        <v>0</v>
      </c>
      <c r="E1221" s="18"/>
    </row>
    <row r="1222" spans="1:5" s="26" customFormat="1" ht="16.5" hidden="1">
      <c r="A1222" s="39">
        <v>64</v>
      </c>
      <c r="B1222" s="40" t="s">
        <v>1108</v>
      </c>
      <c r="C1222" s="39" t="s">
        <v>10</v>
      </c>
      <c r="D1222" s="27">
        <v>4</v>
      </c>
      <c r="E1222" s="18"/>
    </row>
    <row r="1223" spans="1:5" s="26" customFormat="1" ht="16.5" hidden="1">
      <c r="A1223" s="39">
        <v>65</v>
      </c>
      <c r="B1223" s="82" t="s">
        <v>1109</v>
      </c>
      <c r="C1223" s="81"/>
      <c r="D1223" s="27"/>
      <c r="E1223" s="18"/>
    </row>
    <row r="1224" spans="1:5" s="26" customFormat="1" ht="16.5" hidden="1">
      <c r="A1224" s="39">
        <v>66</v>
      </c>
      <c r="B1224" s="40" t="s">
        <v>1110</v>
      </c>
      <c r="C1224" s="39" t="s">
        <v>10</v>
      </c>
      <c r="D1224" s="27">
        <v>2</v>
      </c>
      <c r="E1224" s="18"/>
    </row>
    <row r="1225" spans="1:5" ht="16.5" hidden="1">
      <c r="A1225" s="34" t="s">
        <v>33</v>
      </c>
      <c r="B1225" s="33" t="s">
        <v>31</v>
      </c>
      <c r="C1225" s="34"/>
      <c r="D1225" s="35"/>
      <c r="E1225" s="16"/>
    </row>
    <row r="1226" spans="1:5" ht="16.5" hidden="1">
      <c r="A1226" s="34"/>
      <c r="B1226" s="33" t="s">
        <v>28</v>
      </c>
      <c r="C1226" s="34"/>
      <c r="D1226" s="35"/>
      <c r="E1226" s="16"/>
    </row>
    <row r="1227" spans="1:5" s="14" customFormat="1" ht="16.5" hidden="1">
      <c r="A1227" s="36">
        <v>67</v>
      </c>
      <c r="B1227" s="37" t="s">
        <v>1002</v>
      </c>
      <c r="C1227" s="36" t="s">
        <v>10</v>
      </c>
      <c r="D1227" s="38">
        <v>1</v>
      </c>
      <c r="E1227" s="23"/>
    </row>
    <row r="1228" spans="1:5" s="14" customFormat="1" ht="16.5" hidden="1">
      <c r="A1228" s="36">
        <v>68</v>
      </c>
      <c r="B1228" s="37" t="s">
        <v>1003</v>
      </c>
      <c r="C1228" s="36" t="s">
        <v>10</v>
      </c>
      <c r="D1228" s="38">
        <v>1</v>
      </c>
      <c r="E1228" s="23"/>
    </row>
    <row r="1229" spans="1:5" s="14" customFormat="1" ht="16.5" hidden="1">
      <c r="A1229" s="36">
        <v>69</v>
      </c>
      <c r="B1229" s="37" t="s">
        <v>1004</v>
      </c>
      <c r="C1229" s="36" t="s">
        <v>10</v>
      </c>
      <c r="D1229" s="38">
        <v>1</v>
      </c>
      <c r="E1229" s="23"/>
    </row>
    <row r="1230" spans="1:5" s="14" customFormat="1" ht="16.5" hidden="1">
      <c r="A1230" s="36">
        <v>70</v>
      </c>
      <c r="B1230" s="37" t="s">
        <v>1005</v>
      </c>
      <c r="C1230" s="36" t="s">
        <v>10</v>
      </c>
      <c r="D1230" s="38">
        <v>1</v>
      </c>
      <c r="E1230" s="23"/>
    </row>
    <row r="1231" spans="1:5" s="14" customFormat="1" ht="16.5" hidden="1">
      <c r="A1231" s="36">
        <v>71</v>
      </c>
      <c r="B1231" s="37" t="s">
        <v>1006</v>
      </c>
      <c r="C1231" s="36" t="s">
        <v>10</v>
      </c>
      <c r="D1231" s="38">
        <v>1</v>
      </c>
      <c r="E1231" s="23"/>
    </row>
    <row r="1232" spans="1:5" ht="16.5" hidden="1">
      <c r="A1232" s="36">
        <v>72</v>
      </c>
      <c r="B1232" s="37" t="s">
        <v>554</v>
      </c>
      <c r="C1232" s="36" t="s">
        <v>9</v>
      </c>
      <c r="D1232" s="38">
        <v>8</v>
      </c>
      <c r="E1232" s="16"/>
    </row>
    <row r="1233" spans="1:5" ht="16.5" hidden="1">
      <c r="A1233" s="36">
        <v>73</v>
      </c>
      <c r="B1233" s="37" t="s">
        <v>555</v>
      </c>
      <c r="C1233" s="36" t="s">
        <v>10</v>
      </c>
      <c r="D1233" s="38">
        <v>2</v>
      </c>
      <c r="E1233" s="16"/>
    </row>
    <row r="1234" spans="1:5" ht="16.5" hidden="1">
      <c r="A1234" s="36">
        <v>74</v>
      </c>
      <c r="B1234" s="37" t="s">
        <v>530</v>
      </c>
      <c r="C1234" s="36" t="s">
        <v>10</v>
      </c>
      <c r="D1234" s="38">
        <v>2</v>
      </c>
      <c r="E1234" s="16"/>
    </row>
    <row r="1235" spans="1:5" ht="16.5" hidden="1">
      <c r="A1235" s="36">
        <v>75</v>
      </c>
      <c r="B1235" s="37" t="s">
        <v>556</v>
      </c>
      <c r="C1235" s="36" t="s">
        <v>10</v>
      </c>
      <c r="D1235" s="38">
        <v>1</v>
      </c>
      <c r="E1235" s="16"/>
    </row>
    <row r="1236" spans="1:5" ht="16.5" hidden="1">
      <c r="A1236" s="36">
        <v>76</v>
      </c>
      <c r="B1236" s="37" t="s">
        <v>557</v>
      </c>
      <c r="C1236" s="36" t="s">
        <v>10</v>
      </c>
      <c r="D1236" s="38">
        <v>1</v>
      </c>
      <c r="E1236" s="16"/>
    </row>
    <row r="1237" spans="1:5" ht="16.5" hidden="1">
      <c r="A1237" s="36">
        <v>77</v>
      </c>
      <c r="B1237" s="37" t="s">
        <v>558</v>
      </c>
      <c r="C1237" s="36" t="s">
        <v>10</v>
      </c>
      <c r="D1237" s="38">
        <v>1</v>
      </c>
      <c r="E1237" s="16"/>
    </row>
    <row r="1238" spans="1:5" ht="16.5" hidden="1">
      <c r="A1238" s="36">
        <v>78</v>
      </c>
      <c r="B1238" s="37" t="s">
        <v>559</v>
      </c>
      <c r="C1238" s="36" t="s">
        <v>10</v>
      </c>
      <c r="D1238" s="38">
        <v>2</v>
      </c>
      <c r="E1238" s="16"/>
    </row>
    <row r="1239" spans="1:5" ht="16.5" hidden="1">
      <c r="A1239" s="36">
        <v>79</v>
      </c>
      <c r="B1239" s="37" t="s">
        <v>560</v>
      </c>
      <c r="C1239" s="36" t="s">
        <v>9</v>
      </c>
      <c r="D1239" s="38">
        <v>1</v>
      </c>
      <c r="E1239" s="16"/>
    </row>
    <row r="1240" spans="1:5" ht="16.5" hidden="1">
      <c r="A1240" s="36">
        <v>80</v>
      </c>
      <c r="B1240" s="37" t="s">
        <v>561</v>
      </c>
      <c r="C1240" s="36" t="s">
        <v>10</v>
      </c>
      <c r="D1240" s="38">
        <v>1</v>
      </c>
      <c r="E1240" s="16"/>
    </row>
    <row r="1241" spans="1:5" ht="16.5" hidden="1">
      <c r="A1241" s="36">
        <v>81</v>
      </c>
      <c r="B1241" s="37" t="s">
        <v>562</v>
      </c>
      <c r="C1241" s="36" t="s">
        <v>10</v>
      </c>
      <c r="D1241" s="38">
        <v>1</v>
      </c>
      <c r="E1241" s="16"/>
    </row>
    <row r="1242" spans="1:5" ht="16.5" hidden="1">
      <c r="A1242" s="36">
        <v>82</v>
      </c>
      <c r="B1242" s="37" t="s">
        <v>563</v>
      </c>
      <c r="C1242" s="36" t="s">
        <v>10</v>
      </c>
      <c r="D1242" s="38">
        <v>1</v>
      </c>
      <c r="E1242" s="16"/>
    </row>
    <row r="1243" spans="1:5" ht="16.5" hidden="1">
      <c r="A1243" s="36">
        <v>83</v>
      </c>
      <c r="B1243" s="37" t="s">
        <v>564</v>
      </c>
      <c r="C1243" s="36" t="s">
        <v>10</v>
      </c>
      <c r="D1243" s="38">
        <v>1</v>
      </c>
      <c r="E1243" s="16"/>
    </row>
    <row r="1244" spans="1:5" ht="16.5" hidden="1">
      <c r="A1244" s="36">
        <v>84</v>
      </c>
      <c r="B1244" s="37" t="s">
        <v>565</v>
      </c>
      <c r="C1244" s="36" t="s">
        <v>10</v>
      </c>
      <c r="D1244" s="38">
        <v>1</v>
      </c>
      <c r="E1244" s="16"/>
    </row>
    <row r="1245" spans="1:5" ht="16.5" hidden="1">
      <c r="A1245" s="34" t="s">
        <v>40</v>
      </c>
      <c r="B1245" s="33" t="s">
        <v>816</v>
      </c>
      <c r="C1245" s="34"/>
      <c r="D1245" s="35"/>
      <c r="E1245" s="16"/>
    </row>
    <row r="1246" spans="1:5" ht="16.5" hidden="1">
      <c r="A1246" s="34"/>
      <c r="B1246" s="33" t="s">
        <v>28</v>
      </c>
      <c r="C1246" s="34"/>
      <c r="D1246" s="35"/>
      <c r="E1246" s="16"/>
    </row>
    <row r="1247" spans="1:5" ht="16.5" hidden="1">
      <c r="A1247" s="36">
        <v>85</v>
      </c>
      <c r="B1247" s="37" t="s">
        <v>817</v>
      </c>
      <c r="C1247" s="36" t="s">
        <v>32</v>
      </c>
      <c r="D1247" s="38">
        <v>1</v>
      </c>
      <c r="E1247" s="16"/>
    </row>
    <row r="1248" spans="1:5" ht="16.5" hidden="1">
      <c r="A1248" s="36">
        <v>86</v>
      </c>
      <c r="B1248" s="37" t="s">
        <v>818</v>
      </c>
      <c r="C1248" s="36" t="s">
        <v>34</v>
      </c>
      <c r="D1248" s="38">
        <v>1</v>
      </c>
      <c r="E1248" s="16"/>
    </row>
    <row r="1249" spans="1:5" ht="16.5" hidden="1">
      <c r="A1249" s="36">
        <v>87</v>
      </c>
      <c r="B1249" s="37" t="s">
        <v>819</v>
      </c>
      <c r="C1249" s="36" t="s">
        <v>34</v>
      </c>
      <c r="D1249" s="38">
        <v>1</v>
      </c>
      <c r="E1249" s="16"/>
    </row>
    <row r="1250" spans="1:5" ht="33" hidden="1">
      <c r="A1250" s="36">
        <v>88</v>
      </c>
      <c r="B1250" s="37" t="s">
        <v>820</v>
      </c>
      <c r="C1250" s="36" t="s">
        <v>35</v>
      </c>
      <c r="D1250" s="38">
        <v>1</v>
      </c>
      <c r="E1250" s="16"/>
    </row>
    <row r="1251" spans="1:5" ht="16.5" hidden="1">
      <c r="A1251" s="36">
        <v>89</v>
      </c>
      <c r="B1251" s="37" t="s">
        <v>823</v>
      </c>
      <c r="C1251" s="36" t="s">
        <v>32</v>
      </c>
      <c r="D1251" s="38">
        <v>2</v>
      </c>
      <c r="E1251" s="16"/>
    </row>
    <row r="1252" spans="1:5" ht="16.5" hidden="1">
      <c r="A1252" s="36">
        <v>90</v>
      </c>
      <c r="B1252" s="37" t="s">
        <v>821</v>
      </c>
      <c r="C1252" s="36" t="s">
        <v>568</v>
      </c>
      <c r="D1252" s="38">
        <v>2</v>
      </c>
      <c r="E1252" s="16"/>
    </row>
    <row r="1253" spans="1:5" ht="16.5" hidden="1">
      <c r="A1253" s="36">
        <v>91</v>
      </c>
      <c r="B1253" s="44" t="s">
        <v>824</v>
      </c>
      <c r="C1253" s="95" t="s">
        <v>32</v>
      </c>
      <c r="D1253" s="96">
        <v>1</v>
      </c>
      <c r="E1253" s="16"/>
    </row>
    <row r="1254" spans="1:5" ht="16.5" hidden="1">
      <c r="A1254" s="97">
        <v>92</v>
      </c>
      <c r="B1254" s="98" t="s">
        <v>822</v>
      </c>
      <c r="C1254" s="97" t="s">
        <v>32</v>
      </c>
      <c r="D1254" s="99">
        <v>1</v>
      </c>
      <c r="E1254" s="16"/>
    </row>
  </sheetData>
  <mergeCells count="9">
    <mergeCell ref="E744:E764"/>
    <mergeCell ref="E766:E774"/>
    <mergeCell ref="E776:E779"/>
    <mergeCell ref="A1:D1"/>
    <mergeCell ref="A2:A4"/>
    <mergeCell ref="B2:B4"/>
    <mergeCell ref="C2:C4"/>
    <mergeCell ref="D2:D4"/>
    <mergeCell ref="E718:E743"/>
  </mergeCells>
  <pageMargins left="0.5" right="0.25" top="0.5" bottom="0.5" header="0.3" footer="0.3"/>
  <pageSetup paperSize="9" scale="90" orientation="portrait" r:id="rId1"/>
  <headerFooter>
    <oddFooter>&amp;RTrang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zoomScale="115" zoomScaleNormal="115" workbookViewId="0">
      <selection activeCell="D8" sqref="D8"/>
    </sheetView>
  </sheetViews>
  <sheetFormatPr defaultColWidth="9" defaultRowHeight="15.75"/>
  <cols>
    <col min="1" max="1" width="5.42578125" style="211" customWidth="1"/>
    <col min="2" max="2" width="32.7109375" style="210" customWidth="1"/>
    <col min="3" max="3" width="7.85546875" style="211" customWidth="1"/>
    <col min="4" max="4" width="12.42578125" style="211" customWidth="1"/>
    <col min="5" max="5" width="8.42578125" style="211" customWidth="1"/>
    <col min="6" max="6" width="8.5703125" style="211" customWidth="1"/>
    <col min="7" max="16384" width="9" style="210"/>
  </cols>
  <sheetData>
    <row r="1" spans="1:6" ht="33" customHeight="1">
      <c r="A1" s="415" t="s">
        <v>1187</v>
      </c>
      <c r="B1" s="415"/>
      <c r="C1" s="415"/>
      <c r="D1" s="415"/>
      <c r="E1" s="415"/>
      <c r="F1" s="415"/>
    </row>
    <row r="2" spans="1:6">
      <c r="A2" s="416" t="s">
        <v>1154</v>
      </c>
      <c r="B2" s="416"/>
      <c r="C2" s="416"/>
      <c r="D2" s="416"/>
      <c r="E2" s="416"/>
      <c r="F2" s="416"/>
    </row>
    <row r="4" spans="1:6" ht="31.5">
      <c r="A4" s="212" t="s">
        <v>0</v>
      </c>
      <c r="B4" s="212" t="s">
        <v>576</v>
      </c>
      <c r="C4" s="212" t="s">
        <v>1146</v>
      </c>
      <c r="D4" s="213" t="s">
        <v>1184</v>
      </c>
      <c r="E4" s="213" t="s">
        <v>1151</v>
      </c>
      <c r="F4" s="212" t="s">
        <v>1148</v>
      </c>
    </row>
    <row r="5" spans="1:6" ht="20.25" customHeight="1">
      <c r="A5" s="214">
        <v>1</v>
      </c>
      <c r="B5" s="215" t="s">
        <v>1155</v>
      </c>
      <c r="C5" s="121"/>
      <c r="D5" s="216"/>
      <c r="E5" s="216"/>
      <c r="F5" s="121"/>
    </row>
    <row r="6" spans="1:6" ht="36.75" customHeight="1">
      <c r="A6" s="115" t="s">
        <v>1302</v>
      </c>
      <c r="B6" s="119" t="s">
        <v>94</v>
      </c>
      <c r="C6" s="115" t="s">
        <v>32</v>
      </c>
      <c r="D6" s="201" t="s">
        <v>1355</v>
      </c>
      <c r="E6" s="115">
        <v>25</v>
      </c>
      <c r="F6" s="115"/>
    </row>
    <row r="7" spans="1:6" ht="21" customHeight="1">
      <c r="A7" s="115" t="s">
        <v>1376</v>
      </c>
      <c r="B7" s="119" t="s">
        <v>1176</v>
      </c>
      <c r="C7" s="115" t="s">
        <v>32</v>
      </c>
      <c r="D7" s="115" t="s">
        <v>1478</v>
      </c>
      <c r="E7" s="115">
        <v>3</v>
      </c>
      <c r="F7" s="115"/>
    </row>
    <row r="8" spans="1:6" ht="34.5" customHeight="1">
      <c r="A8" s="115" t="s">
        <v>1377</v>
      </c>
      <c r="B8" s="119" t="s">
        <v>1147</v>
      </c>
      <c r="C8" s="115" t="s">
        <v>32</v>
      </c>
      <c r="D8" s="201" t="s">
        <v>1372</v>
      </c>
      <c r="E8" s="115">
        <v>10</v>
      </c>
      <c r="F8" s="115"/>
    </row>
    <row r="9" spans="1:6" ht="34.5" customHeight="1">
      <c r="A9" s="115" t="s">
        <v>1378</v>
      </c>
      <c r="B9" s="128" t="s">
        <v>96</v>
      </c>
      <c r="C9" s="115" t="s">
        <v>32</v>
      </c>
      <c r="D9" s="201" t="s">
        <v>1365</v>
      </c>
      <c r="E9" s="115">
        <v>10</v>
      </c>
      <c r="F9" s="115"/>
    </row>
    <row r="10" spans="1:6" ht="34.5" customHeight="1">
      <c r="A10" s="115" t="s">
        <v>1379</v>
      </c>
      <c r="B10" s="128" t="s">
        <v>208</v>
      </c>
      <c r="C10" s="115" t="s">
        <v>32</v>
      </c>
      <c r="D10" s="201" t="s">
        <v>1371</v>
      </c>
      <c r="E10" s="115">
        <v>5</v>
      </c>
      <c r="F10" s="115"/>
    </row>
    <row r="11" spans="1:6" ht="34.5" customHeight="1">
      <c r="A11" s="115" t="s">
        <v>1380</v>
      </c>
      <c r="B11" s="128" t="s">
        <v>1360</v>
      </c>
      <c r="C11" s="115" t="s">
        <v>32</v>
      </c>
      <c r="D11" s="115" t="s">
        <v>1361</v>
      </c>
      <c r="E11" s="115">
        <v>1</v>
      </c>
      <c r="F11" s="115"/>
    </row>
    <row r="12" spans="1:6" ht="34.5" customHeight="1">
      <c r="A12" s="115" t="s">
        <v>1381</v>
      </c>
      <c r="B12" s="128" t="s">
        <v>646</v>
      </c>
      <c r="C12" s="115" t="s">
        <v>32</v>
      </c>
      <c r="D12" s="201" t="s">
        <v>1370</v>
      </c>
      <c r="E12" s="115">
        <v>15</v>
      </c>
      <c r="F12" s="115"/>
    </row>
    <row r="13" spans="1:6" ht="34.5" customHeight="1">
      <c r="A13" s="115" t="s">
        <v>1382</v>
      </c>
      <c r="B13" s="137" t="s">
        <v>236</v>
      </c>
      <c r="C13" s="115" t="s">
        <v>32</v>
      </c>
      <c r="D13" s="202" t="s">
        <v>1369</v>
      </c>
      <c r="E13" s="138">
        <v>4</v>
      </c>
      <c r="F13" s="115"/>
    </row>
    <row r="14" spans="1:6" ht="20.25" customHeight="1">
      <c r="A14" s="214">
        <v>2</v>
      </c>
      <c r="B14" s="215" t="s">
        <v>1156</v>
      </c>
      <c r="C14" s="121"/>
      <c r="D14" s="216"/>
      <c r="E14" s="216"/>
      <c r="F14" s="121"/>
    </row>
    <row r="15" spans="1:6" ht="39" customHeight="1">
      <c r="A15" s="115" t="s">
        <v>1301</v>
      </c>
      <c r="B15" s="132" t="s">
        <v>94</v>
      </c>
      <c r="C15" s="115" t="s">
        <v>32</v>
      </c>
      <c r="D15" s="122" t="s">
        <v>1318</v>
      </c>
      <c r="E15" s="122">
        <v>20</v>
      </c>
      <c r="F15" s="115"/>
    </row>
    <row r="16" spans="1:6" ht="31.5" customHeight="1">
      <c r="A16" s="115" t="s">
        <v>1303</v>
      </c>
      <c r="B16" s="132" t="s">
        <v>1152</v>
      </c>
      <c r="C16" s="115" t="s">
        <v>32</v>
      </c>
      <c r="D16" s="122" t="s">
        <v>1373</v>
      </c>
      <c r="E16" s="122">
        <v>2</v>
      </c>
      <c r="F16" s="115"/>
    </row>
    <row r="17" spans="1:6" ht="21" customHeight="1">
      <c r="A17" s="115" t="s">
        <v>1304</v>
      </c>
      <c r="B17" s="132" t="s">
        <v>1147</v>
      </c>
      <c r="C17" s="115" t="s">
        <v>32</v>
      </c>
      <c r="D17" s="122" t="s">
        <v>1311</v>
      </c>
      <c r="E17" s="122">
        <v>2</v>
      </c>
      <c r="F17" s="115"/>
    </row>
    <row r="18" spans="1:6" ht="37.5" customHeight="1">
      <c r="A18" s="115" t="s">
        <v>1305</v>
      </c>
      <c r="B18" s="132" t="s">
        <v>96</v>
      </c>
      <c r="C18" s="115" t="s">
        <v>32</v>
      </c>
      <c r="D18" s="122" t="s">
        <v>1365</v>
      </c>
      <c r="E18" s="122">
        <v>10</v>
      </c>
      <c r="F18" s="115"/>
    </row>
    <row r="19" spans="1:6" ht="21" customHeight="1">
      <c r="A19" s="115" t="s">
        <v>1306</v>
      </c>
      <c r="B19" s="132" t="s">
        <v>208</v>
      </c>
      <c r="C19" s="115" t="s">
        <v>32</v>
      </c>
      <c r="D19" s="122" t="s">
        <v>1312</v>
      </c>
      <c r="E19" s="122">
        <v>10</v>
      </c>
      <c r="F19" s="115"/>
    </row>
    <row r="20" spans="1:6" ht="31.5">
      <c r="A20" s="115" t="s">
        <v>1307</v>
      </c>
      <c r="B20" s="116" t="s">
        <v>1153</v>
      </c>
      <c r="C20" s="115" t="s">
        <v>32</v>
      </c>
      <c r="D20" s="122" t="s">
        <v>1313</v>
      </c>
      <c r="E20" s="122">
        <v>1</v>
      </c>
      <c r="F20" s="115"/>
    </row>
    <row r="21" spans="1:6" ht="19.5" customHeight="1">
      <c r="A21" s="115" t="s">
        <v>1308</v>
      </c>
      <c r="B21" s="132" t="s">
        <v>646</v>
      </c>
      <c r="C21" s="115" t="s">
        <v>32</v>
      </c>
      <c r="D21" s="122" t="s">
        <v>1314</v>
      </c>
      <c r="E21" s="122">
        <v>10</v>
      </c>
      <c r="F21" s="115"/>
    </row>
    <row r="22" spans="1:6" ht="19.5" customHeight="1">
      <c r="A22" s="115" t="s">
        <v>1309</v>
      </c>
      <c r="B22" s="132" t="s">
        <v>236</v>
      </c>
      <c r="C22" s="115" t="s">
        <v>32</v>
      </c>
      <c r="D22" s="122" t="s">
        <v>1315</v>
      </c>
      <c r="E22" s="122">
        <v>2</v>
      </c>
      <c r="F22" s="115"/>
    </row>
    <row r="23" spans="1:6" s="114" customFormat="1" ht="21" customHeight="1">
      <c r="A23" s="114">
        <v>3</v>
      </c>
      <c r="B23" s="215" t="s">
        <v>1149</v>
      </c>
      <c r="C23" s="215"/>
      <c r="D23" s="215"/>
      <c r="E23" s="215"/>
      <c r="F23" s="215"/>
    </row>
    <row r="24" spans="1:6" s="114" customFormat="1" ht="75.75" customHeight="1">
      <c r="A24" s="132" t="s">
        <v>1383</v>
      </c>
      <c r="B24" s="119" t="s">
        <v>1172</v>
      </c>
      <c r="C24" s="217"/>
      <c r="D24" s="203" t="s">
        <v>1341</v>
      </c>
      <c r="E24" s="115">
        <v>20</v>
      </c>
      <c r="F24" s="217"/>
    </row>
    <row r="25" spans="1:6" s="114" customFormat="1" ht="43.5" customHeight="1">
      <c r="A25" s="132" t="s">
        <v>1384</v>
      </c>
      <c r="B25" s="119" t="s">
        <v>1239</v>
      </c>
      <c r="C25" s="217"/>
      <c r="D25" s="204" t="s">
        <v>1342</v>
      </c>
      <c r="E25" s="115">
        <v>40</v>
      </c>
      <c r="F25" s="217"/>
    </row>
    <row r="26" spans="1:6" s="114" customFormat="1" ht="43.5" customHeight="1">
      <c r="A26" s="132" t="s">
        <v>1385</v>
      </c>
      <c r="B26" s="128" t="s">
        <v>643</v>
      </c>
      <c r="C26" s="217"/>
      <c r="D26" s="130" t="s">
        <v>1258</v>
      </c>
      <c r="E26" s="115">
        <v>40</v>
      </c>
      <c r="F26" s="217"/>
    </row>
    <row r="27" spans="1:6" s="114" customFormat="1" ht="43.5" customHeight="1">
      <c r="A27" s="132" t="s">
        <v>1386</v>
      </c>
      <c r="B27" s="128" t="s">
        <v>644</v>
      </c>
      <c r="C27" s="217"/>
      <c r="D27" s="130" t="s">
        <v>1343</v>
      </c>
      <c r="E27" s="115">
        <v>40</v>
      </c>
      <c r="F27" s="217"/>
    </row>
    <row r="28" spans="1:6" s="114" customFormat="1" ht="43.5" customHeight="1">
      <c r="A28" s="132" t="s">
        <v>1387</v>
      </c>
      <c r="B28" s="128" t="s">
        <v>645</v>
      </c>
      <c r="C28" s="217"/>
      <c r="D28" s="129" t="s">
        <v>1344</v>
      </c>
      <c r="E28" s="115">
        <v>40</v>
      </c>
      <c r="F28" s="217"/>
    </row>
    <row r="29" spans="1:6" s="114" customFormat="1" ht="43.5" customHeight="1">
      <c r="A29" s="132" t="s">
        <v>1388</v>
      </c>
      <c r="B29" s="128" t="s">
        <v>646</v>
      </c>
      <c r="C29" s="217"/>
      <c r="D29" s="130" t="s">
        <v>1345</v>
      </c>
      <c r="E29" s="115">
        <v>40</v>
      </c>
      <c r="F29" s="217"/>
    </row>
    <row r="30" spans="1:6" s="114" customFormat="1" ht="43.5" customHeight="1">
      <c r="A30" s="132" t="s">
        <v>1389</v>
      </c>
      <c r="B30" s="128" t="s">
        <v>1334</v>
      </c>
      <c r="C30" s="217"/>
      <c r="D30" s="128" t="s">
        <v>1338</v>
      </c>
      <c r="E30" s="115">
        <v>40</v>
      </c>
      <c r="F30" s="217"/>
    </row>
    <row r="31" spans="1:6" s="114" customFormat="1" ht="43.5" customHeight="1">
      <c r="A31" s="132" t="s">
        <v>1390</v>
      </c>
      <c r="B31" s="128" t="s">
        <v>11</v>
      </c>
      <c r="C31" s="217"/>
      <c r="D31" s="130" t="s">
        <v>1346</v>
      </c>
      <c r="E31" s="115">
        <v>40</v>
      </c>
      <c r="F31" s="217"/>
    </row>
    <row r="32" spans="1:6" s="114" customFormat="1" ht="43.5" customHeight="1">
      <c r="A32" s="132" t="s">
        <v>1391</v>
      </c>
      <c r="B32" s="128" t="s">
        <v>648</v>
      </c>
      <c r="C32" s="217"/>
      <c r="D32" s="116" t="s">
        <v>1347</v>
      </c>
      <c r="E32" s="115">
        <v>40</v>
      </c>
      <c r="F32" s="217"/>
    </row>
    <row r="33" spans="1:6" s="114" customFormat="1" ht="43.5" customHeight="1">
      <c r="A33" s="132" t="s">
        <v>1392</v>
      </c>
      <c r="B33" s="128" t="s">
        <v>1335</v>
      </c>
      <c r="C33" s="217"/>
      <c r="D33" s="116" t="s">
        <v>1340</v>
      </c>
      <c r="E33" s="115">
        <v>40</v>
      </c>
      <c r="F33" s="217"/>
    </row>
    <row r="34" spans="1:6" s="114" customFormat="1" ht="43.5" customHeight="1">
      <c r="A34" s="132" t="s">
        <v>1393</v>
      </c>
      <c r="B34" s="128" t="s">
        <v>1176</v>
      </c>
      <c r="C34" s="217"/>
      <c r="D34" s="203" t="s">
        <v>1348</v>
      </c>
      <c r="E34" s="115">
        <v>20</v>
      </c>
      <c r="F34" s="217"/>
    </row>
    <row r="35" spans="1:6" s="114" customFormat="1" ht="43.5" customHeight="1">
      <c r="A35" s="132" t="s">
        <v>1394</v>
      </c>
      <c r="B35" s="128" t="s">
        <v>1082</v>
      </c>
      <c r="C35" s="217"/>
      <c r="D35" s="203" t="s">
        <v>1349</v>
      </c>
      <c r="E35" s="115">
        <v>40</v>
      </c>
      <c r="F35" s="217"/>
    </row>
    <row r="36" spans="1:6" s="219" customFormat="1" ht="43.5" customHeight="1">
      <c r="A36" s="132" t="s">
        <v>1395</v>
      </c>
      <c r="B36" s="205" t="s">
        <v>1336</v>
      </c>
      <c r="C36" s="218"/>
      <c r="D36" s="206" t="s">
        <v>1374</v>
      </c>
      <c r="E36" s="207">
        <v>20</v>
      </c>
      <c r="F36" s="218"/>
    </row>
    <row r="37" spans="1:6" s="114" customFormat="1" ht="43.5" customHeight="1">
      <c r="A37" s="132" t="s">
        <v>1396</v>
      </c>
      <c r="B37" s="128" t="s">
        <v>1337</v>
      </c>
      <c r="C37" s="217"/>
      <c r="D37" s="128" t="s">
        <v>1339</v>
      </c>
      <c r="E37" s="115">
        <v>40</v>
      </c>
      <c r="F37" s="217"/>
    </row>
    <row r="38" spans="1:6" s="219" customFormat="1" ht="43.5" customHeight="1">
      <c r="A38" s="132" t="s">
        <v>1397</v>
      </c>
      <c r="B38" s="205" t="s">
        <v>1350</v>
      </c>
      <c r="C38" s="218"/>
      <c r="D38" s="205" t="s">
        <v>1375</v>
      </c>
      <c r="E38" s="207">
        <v>20</v>
      </c>
      <c r="F38" s="218"/>
    </row>
    <row r="39" spans="1:6" s="219" customFormat="1" ht="56.25" customHeight="1">
      <c r="A39" s="132" t="s">
        <v>1398</v>
      </c>
      <c r="B39" s="205" t="s">
        <v>508</v>
      </c>
      <c r="C39" s="218"/>
      <c r="D39" s="208" t="s">
        <v>1351</v>
      </c>
      <c r="E39" s="207">
        <v>20</v>
      </c>
      <c r="F39" s="218"/>
    </row>
    <row r="40" spans="1:6" s="114" customFormat="1" ht="43.5" customHeight="1">
      <c r="A40" s="132" t="s">
        <v>1399</v>
      </c>
      <c r="B40" s="128" t="s">
        <v>1159</v>
      </c>
      <c r="C40" s="217"/>
      <c r="D40" s="203" t="s">
        <v>1354</v>
      </c>
      <c r="E40" s="115">
        <v>20</v>
      </c>
      <c r="F40" s="217"/>
    </row>
    <row r="41" spans="1:6" s="114" customFormat="1" ht="43.5" customHeight="1">
      <c r="A41" s="132" t="s">
        <v>1400</v>
      </c>
      <c r="B41" s="128" t="s">
        <v>1353</v>
      </c>
      <c r="C41" s="217"/>
      <c r="D41" s="209" t="s">
        <v>1313</v>
      </c>
      <c r="E41" s="115">
        <v>2</v>
      </c>
      <c r="F41" s="217"/>
    </row>
    <row r="42" spans="1:6" s="114" customFormat="1" ht="43.5" customHeight="1">
      <c r="A42" s="132" t="s">
        <v>1401</v>
      </c>
      <c r="B42" s="128" t="s">
        <v>1352</v>
      </c>
      <c r="C42" s="217"/>
      <c r="D42" s="203" t="s">
        <v>1356</v>
      </c>
      <c r="E42" s="115">
        <v>10</v>
      </c>
      <c r="F42" s="217"/>
    </row>
    <row r="43" spans="1:6" s="114" customFormat="1" ht="43.5" customHeight="1">
      <c r="A43" s="132" t="s">
        <v>1402</v>
      </c>
      <c r="B43" s="119" t="s">
        <v>577</v>
      </c>
      <c r="C43" s="217"/>
      <c r="D43" s="203" t="s">
        <v>1357</v>
      </c>
      <c r="E43" s="115">
        <v>80</v>
      </c>
      <c r="F43" s="217"/>
    </row>
    <row r="44" spans="1:6" s="114" customFormat="1" ht="43.5" customHeight="1">
      <c r="A44" s="132" t="s">
        <v>1403</v>
      </c>
      <c r="B44" s="128" t="s">
        <v>1358</v>
      </c>
      <c r="C44" s="217"/>
      <c r="D44" s="203" t="s">
        <v>1359</v>
      </c>
      <c r="E44" s="115">
        <v>20</v>
      </c>
      <c r="F44" s="217"/>
    </row>
    <row r="45" spans="1:6" s="114" customFormat="1" ht="43.5" customHeight="1">
      <c r="A45" s="132" t="s">
        <v>1404</v>
      </c>
      <c r="B45" s="128" t="s">
        <v>640</v>
      </c>
      <c r="C45" s="217"/>
      <c r="D45" s="201" t="s">
        <v>1205</v>
      </c>
      <c r="E45" s="139"/>
      <c r="F45" s="217"/>
    </row>
    <row r="46" spans="1:6">
      <c r="A46" s="124">
        <v>4</v>
      </c>
      <c r="B46" s="220" t="s">
        <v>1158</v>
      </c>
      <c r="C46" s="124"/>
      <c r="D46" s="124"/>
      <c r="E46" s="124"/>
      <c r="F46" s="124"/>
    </row>
    <row r="47" spans="1:6">
      <c r="A47" s="115" t="s">
        <v>1405</v>
      </c>
      <c r="B47" s="116" t="s">
        <v>94</v>
      </c>
      <c r="C47" s="115" t="s">
        <v>32</v>
      </c>
      <c r="D47" s="124" t="s">
        <v>1319</v>
      </c>
      <c r="E47" s="124">
        <v>8</v>
      </c>
      <c r="F47" s="124"/>
    </row>
    <row r="48" spans="1:6">
      <c r="A48" s="115" t="s">
        <v>1406</v>
      </c>
      <c r="B48" s="116" t="s">
        <v>1159</v>
      </c>
      <c r="C48" s="115" t="s">
        <v>32</v>
      </c>
      <c r="D48" s="210" t="s">
        <v>1311</v>
      </c>
      <c r="E48" s="124">
        <v>2</v>
      </c>
      <c r="F48" s="124"/>
    </row>
    <row r="49" spans="1:6">
      <c r="A49" s="115" t="s">
        <v>1407</v>
      </c>
      <c r="B49" s="116" t="s">
        <v>639</v>
      </c>
      <c r="C49" s="115" t="s">
        <v>32</v>
      </c>
      <c r="D49" s="210" t="s">
        <v>1362</v>
      </c>
      <c r="E49" s="124">
        <v>2</v>
      </c>
      <c r="F49" s="124"/>
    </row>
    <row r="50" spans="1:6">
      <c r="A50" s="115" t="s">
        <v>1408</v>
      </c>
      <c r="B50" s="116" t="s">
        <v>1078</v>
      </c>
      <c r="C50" s="115" t="s">
        <v>32</v>
      </c>
      <c r="D50" s="124" t="s">
        <v>1320</v>
      </c>
      <c r="E50" s="124">
        <v>2</v>
      </c>
      <c r="F50" s="124"/>
    </row>
    <row r="51" spans="1:6">
      <c r="A51" s="115" t="s">
        <v>1409</v>
      </c>
      <c r="B51" s="116" t="s">
        <v>1160</v>
      </c>
      <c r="C51" s="115" t="s">
        <v>32</v>
      </c>
      <c r="D51" s="124" t="s">
        <v>1321</v>
      </c>
      <c r="E51" s="124">
        <v>2</v>
      </c>
      <c r="F51" s="124"/>
    </row>
    <row r="52" spans="1:6">
      <c r="A52" s="115" t="s">
        <v>1410</v>
      </c>
      <c r="B52" s="116" t="s">
        <v>1147</v>
      </c>
      <c r="C52" s="115" t="s">
        <v>32</v>
      </c>
      <c r="D52" s="124" t="s">
        <v>1311</v>
      </c>
      <c r="E52" s="124">
        <v>6</v>
      </c>
      <c r="F52" s="124"/>
    </row>
    <row r="53" spans="1:6" ht="31.5">
      <c r="A53" s="115" t="s">
        <v>1411</v>
      </c>
      <c r="B53" s="116" t="s">
        <v>1161</v>
      </c>
      <c r="C53" s="115" t="s">
        <v>32</v>
      </c>
      <c r="D53" s="122" t="s">
        <v>1310</v>
      </c>
      <c r="E53" s="124">
        <v>6</v>
      </c>
      <c r="F53" s="124"/>
    </row>
    <row r="54" spans="1:6">
      <c r="A54" s="115" t="s">
        <v>1412</v>
      </c>
      <c r="B54" s="116" t="s">
        <v>1082</v>
      </c>
      <c r="C54" s="115" t="s">
        <v>32</v>
      </c>
      <c r="D54" s="124" t="s">
        <v>1322</v>
      </c>
      <c r="E54" s="124">
        <v>6</v>
      </c>
      <c r="F54" s="124"/>
    </row>
    <row r="55" spans="1:6">
      <c r="A55" s="115" t="s">
        <v>1413</v>
      </c>
      <c r="B55" s="116" t="s">
        <v>208</v>
      </c>
      <c r="C55" s="115" t="s">
        <v>32</v>
      </c>
      <c r="D55" s="210" t="s">
        <v>1363</v>
      </c>
      <c r="E55" s="124">
        <v>6</v>
      </c>
      <c r="F55" s="124"/>
    </row>
    <row r="56" spans="1:6">
      <c r="A56" s="115" t="s">
        <v>1414</v>
      </c>
      <c r="B56" s="116" t="s">
        <v>1010</v>
      </c>
      <c r="C56" s="115" t="s">
        <v>32</v>
      </c>
      <c r="D56" s="124" t="s">
        <v>1323</v>
      </c>
      <c r="E56" s="124">
        <v>2</v>
      </c>
      <c r="F56" s="124"/>
    </row>
    <row r="57" spans="1:6">
      <c r="A57" s="115" t="s">
        <v>1415</v>
      </c>
      <c r="B57" s="116" t="s">
        <v>1163</v>
      </c>
      <c r="C57" s="115" t="s">
        <v>32</v>
      </c>
      <c r="D57" s="210" t="s">
        <v>1364</v>
      </c>
      <c r="E57" s="124">
        <v>6</v>
      </c>
      <c r="F57" s="124"/>
    </row>
    <row r="58" spans="1:6" ht="31.5">
      <c r="A58" s="115" t="s">
        <v>1416</v>
      </c>
      <c r="B58" s="123" t="s">
        <v>1164</v>
      </c>
      <c r="C58" s="115" t="s">
        <v>32</v>
      </c>
      <c r="D58" s="124" t="s">
        <v>1324</v>
      </c>
      <c r="E58" s="124">
        <v>2</v>
      </c>
      <c r="F58" s="124"/>
    </row>
    <row r="59" spans="1:6">
      <c r="A59" s="115" t="s">
        <v>1417</v>
      </c>
      <c r="B59" s="116" t="s">
        <v>1165</v>
      </c>
      <c r="C59" s="115" t="s">
        <v>32</v>
      </c>
      <c r="D59" s="124" t="s">
        <v>1192</v>
      </c>
      <c r="E59" s="124">
        <v>2</v>
      </c>
      <c r="F59" s="124"/>
    </row>
    <row r="60" spans="1:6">
      <c r="A60" s="115" t="s">
        <v>1418</v>
      </c>
      <c r="B60" s="116" t="s">
        <v>508</v>
      </c>
      <c r="C60" s="115" t="s">
        <v>32</v>
      </c>
      <c r="D60" s="124" t="s">
        <v>1320</v>
      </c>
      <c r="E60" s="124">
        <v>2</v>
      </c>
      <c r="F60" s="124"/>
    </row>
    <row r="61" spans="1:6">
      <c r="A61" s="115" t="s">
        <v>1419</v>
      </c>
      <c r="B61" s="116" t="s">
        <v>96</v>
      </c>
      <c r="C61" s="115" t="s">
        <v>32</v>
      </c>
      <c r="D61" s="210" t="s">
        <v>1365</v>
      </c>
      <c r="E61" s="124">
        <v>11</v>
      </c>
      <c r="F61" s="124"/>
    </row>
    <row r="62" spans="1:6" ht="47.25">
      <c r="A62" s="115" t="s">
        <v>1420</v>
      </c>
      <c r="B62" s="116" t="s">
        <v>640</v>
      </c>
      <c r="C62" s="115" t="s">
        <v>32</v>
      </c>
      <c r="D62" s="201" t="s">
        <v>1205</v>
      </c>
      <c r="E62" s="124">
        <v>1</v>
      </c>
      <c r="F62" s="124"/>
    </row>
    <row r="63" spans="1:6" ht="31.5">
      <c r="A63" s="115" t="s">
        <v>1421</v>
      </c>
      <c r="B63" s="116" t="s">
        <v>648</v>
      </c>
      <c r="C63" s="115" t="s">
        <v>32</v>
      </c>
      <c r="D63" s="201" t="s">
        <v>1367</v>
      </c>
      <c r="E63" s="124">
        <v>6</v>
      </c>
      <c r="F63" s="124"/>
    </row>
    <row r="64" spans="1:6">
      <c r="A64" s="115" t="s">
        <v>1422</v>
      </c>
      <c r="B64" s="116" t="s">
        <v>1166</v>
      </c>
      <c r="C64" s="115" t="s">
        <v>32</v>
      </c>
      <c r="D64" s="210" t="s">
        <v>1366</v>
      </c>
      <c r="E64" s="124">
        <v>20</v>
      </c>
      <c r="F64" s="124"/>
    </row>
    <row r="65" spans="1:6">
      <c r="A65" s="115" t="s">
        <v>1423</v>
      </c>
      <c r="B65" s="116" t="s">
        <v>1316</v>
      </c>
      <c r="C65" s="115" t="s">
        <v>32</v>
      </c>
      <c r="D65" s="210" t="s">
        <v>1368</v>
      </c>
      <c r="E65" s="124">
        <v>5</v>
      </c>
      <c r="F65" s="124"/>
    </row>
    <row r="66" spans="1:6">
      <c r="A66" s="115" t="s">
        <v>1424</v>
      </c>
      <c r="B66" s="116" t="s">
        <v>1317</v>
      </c>
      <c r="C66" s="115" t="s">
        <v>32</v>
      </c>
      <c r="D66" s="124" t="s">
        <v>1325</v>
      </c>
      <c r="E66" s="124">
        <v>1</v>
      </c>
      <c r="F66" s="124"/>
    </row>
    <row r="67" spans="1:6" ht="31.5">
      <c r="A67" s="124">
        <v>5</v>
      </c>
      <c r="B67" s="200" t="s">
        <v>1326</v>
      </c>
      <c r="C67" s="124"/>
      <c r="D67" s="124"/>
      <c r="E67" s="124"/>
      <c r="F67" s="124"/>
    </row>
    <row r="68" spans="1:6">
      <c r="A68" s="124" t="s">
        <v>1425</v>
      </c>
      <c r="B68" s="116" t="s">
        <v>94</v>
      </c>
      <c r="C68" s="115" t="s">
        <v>32</v>
      </c>
      <c r="D68" s="124"/>
      <c r="E68" s="124">
        <v>1</v>
      </c>
      <c r="F68" s="124"/>
    </row>
    <row r="69" spans="1:6">
      <c r="A69" s="124" t="s">
        <v>1427</v>
      </c>
      <c r="B69" s="116" t="s">
        <v>140</v>
      </c>
      <c r="C69" s="115" t="s">
        <v>32</v>
      </c>
      <c r="D69" s="124"/>
      <c r="E69" s="124">
        <v>1</v>
      </c>
      <c r="F69" s="124"/>
    </row>
    <row r="70" spans="1:6">
      <c r="A70" s="124" t="s">
        <v>1428</v>
      </c>
      <c r="B70" s="116" t="s">
        <v>1327</v>
      </c>
      <c r="C70" s="115" t="s">
        <v>32</v>
      </c>
      <c r="D70" s="124"/>
      <c r="E70" s="124">
        <v>1</v>
      </c>
      <c r="F70" s="124"/>
    </row>
    <row r="71" spans="1:6">
      <c r="A71" s="124" t="s">
        <v>1429</v>
      </c>
      <c r="B71" s="116" t="s">
        <v>142</v>
      </c>
      <c r="C71" s="115" t="s">
        <v>32</v>
      </c>
      <c r="D71" s="124" t="s">
        <v>1328</v>
      </c>
      <c r="E71" s="124">
        <v>6</v>
      </c>
      <c r="F71" s="124"/>
    </row>
    <row r="72" spans="1:6">
      <c r="A72" s="124" t="s">
        <v>1430</v>
      </c>
      <c r="B72" s="116" t="s">
        <v>1330</v>
      </c>
      <c r="C72" s="115" t="s">
        <v>32</v>
      </c>
      <c r="D72" s="124" t="s">
        <v>1329</v>
      </c>
      <c r="E72" s="124">
        <v>6</v>
      </c>
      <c r="F72" s="124"/>
    </row>
    <row r="73" spans="1:6">
      <c r="A73" s="124" t="s">
        <v>1426</v>
      </c>
      <c r="B73" s="116" t="s">
        <v>143</v>
      </c>
      <c r="C73" s="115" t="s">
        <v>32</v>
      </c>
      <c r="D73" s="124"/>
      <c r="E73" s="124">
        <v>1</v>
      </c>
      <c r="F73" s="124"/>
    </row>
    <row r="74" spans="1:6" ht="31.5">
      <c r="A74" s="124">
        <v>6</v>
      </c>
      <c r="B74" s="200" t="s">
        <v>1331</v>
      </c>
      <c r="C74" s="124"/>
      <c r="D74" s="124"/>
      <c r="E74" s="124"/>
      <c r="F74" s="124"/>
    </row>
    <row r="75" spans="1:6">
      <c r="A75" s="124" t="s">
        <v>1431</v>
      </c>
      <c r="B75" s="116" t="s">
        <v>94</v>
      </c>
      <c r="C75" s="124"/>
      <c r="D75" s="124" t="s">
        <v>1332</v>
      </c>
      <c r="E75" s="124">
        <v>6</v>
      </c>
      <c r="F75" s="124"/>
    </row>
    <row r="76" spans="1:6">
      <c r="A76" s="124" t="s">
        <v>1432</v>
      </c>
      <c r="B76" s="116" t="s">
        <v>96</v>
      </c>
      <c r="C76" s="124"/>
      <c r="D76" s="124" t="s">
        <v>1333</v>
      </c>
      <c r="E76" s="124">
        <v>3</v>
      </c>
      <c r="F76" s="124"/>
    </row>
    <row r="77" spans="1:6">
      <c r="A77" s="124" t="s">
        <v>1433</v>
      </c>
      <c r="B77" s="116" t="s">
        <v>1176</v>
      </c>
      <c r="C77" s="124"/>
      <c r="D77" s="124" t="s">
        <v>1320</v>
      </c>
      <c r="E77" s="124">
        <v>1</v>
      </c>
      <c r="F77" s="124"/>
    </row>
    <row r="78" spans="1:6">
      <c r="A78" s="124">
        <v>7</v>
      </c>
      <c r="B78" s="220" t="s">
        <v>52</v>
      </c>
      <c r="C78" s="124"/>
      <c r="D78" s="124"/>
      <c r="E78" s="124"/>
      <c r="F78" s="124"/>
    </row>
    <row r="79" spans="1:6">
      <c r="A79" s="124"/>
      <c r="B79" s="214" t="s">
        <v>566</v>
      </c>
      <c r="C79" s="124"/>
      <c r="D79" s="124" t="s">
        <v>1434</v>
      </c>
      <c r="E79" s="124"/>
      <c r="F79" s="124"/>
    </row>
    <row r="80" spans="1:6" ht="16.5" thickBot="1">
      <c r="A80" s="124">
        <v>8</v>
      </c>
      <c r="B80" s="220" t="s">
        <v>641</v>
      </c>
      <c r="C80" s="124"/>
      <c r="D80" s="124"/>
      <c r="E80" s="124"/>
      <c r="F80" s="124"/>
    </row>
    <row r="81" spans="1:6" ht="73.5" thickBot="1">
      <c r="A81" s="124"/>
      <c r="B81" s="214" t="s">
        <v>1435</v>
      </c>
      <c r="C81" s="124"/>
      <c r="D81" s="227" t="s">
        <v>1457</v>
      </c>
      <c r="E81" s="227">
        <v>4</v>
      </c>
      <c r="F81" s="124"/>
    </row>
    <row r="82" spans="1:6" ht="17.25" thickBot="1">
      <c r="A82" s="124"/>
      <c r="B82" s="223" t="s">
        <v>1436</v>
      </c>
      <c r="C82" s="124"/>
      <c r="D82" s="227" t="s">
        <v>1458</v>
      </c>
      <c r="E82" s="228">
        <v>4</v>
      </c>
      <c r="F82" s="124"/>
    </row>
    <row r="83" spans="1:6" ht="409.6" thickBot="1">
      <c r="A83" s="124"/>
      <c r="B83" s="224" t="s">
        <v>1437</v>
      </c>
      <c r="C83" s="124"/>
      <c r="D83" s="229" t="s">
        <v>1476</v>
      </c>
      <c r="E83" s="228">
        <v>1</v>
      </c>
      <c r="F83" s="124"/>
    </row>
    <row r="84" spans="1:6" ht="116.25" thickBot="1">
      <c r="A84" s="124"/>
      <c r="B84" s="223" t="s">
        <v>1168</v>
      </c>
      <c r="C84" s="226"/>
      <c r="D84" s="227" t="s">
        <v>1477</v>
      </c>
      <c r="E84" s="227">
        <v>1</v>
      </c>
      <c r="F84" s="124"/>
    </row>
    <row r="85" spans="1:6" ht="33.75" thickBot="1">
      <c r="A85" s="124"/>
      <c r="B85" s="225" t="s">
        <v>1438</v>
      </c>
      <c r="C85" s="226"/>
      <c r="D85" s="228" t="s">
        <v>1459</v>
      </c>
      <c r="E85" s="228">
        <v>6</v>
      </c>
      <c r="F85" s="124"/>
    </row>
    <row r="86" spans="1:6" ht="50.25" thickBot="1">
      <c r="A86" s="124"/>
      <c r="B86" s="225" t="s">
        <v>1439</v>
      </c>
      <c r="C86" s="226"/>
      <c r="D86" s="225" t="s">
        <v>1460</v>
      </c>
      <c r="E86" s="228">
        <v>4</v>
      </c>
      <c r="F86" s="124"/>
    </row>
    <row r="87" spans="1:6" ht="33.75" thickBot="1">
      <c r="A87" s="124"/>
      <c r="B87" s="225" t="s">
        <v>1440</v>
      </c>
      <c r="C87" s="226"/>
      <c r="D87" s="225" t="s">
        <v>1461</v>
      </c>
      <c r="E87" s="228">
        <v>4</v>
      </c>
      <c r="F87" s="124"/>
    </row>
    <row r="88" spans="1:6" ht="33.75" thickBot="1">
      <c r="A88" s="124"/>
      <c r="B88" s="225" t="s">
        <v>1441</v>
      </c>
      <c r="C88" s="226"/>
      <c r="D88" s="225" t="s">
        <v>1462</v>
      </c>
      <c r="E88" s="228">
        <v>4</v>
      </c>
      <c r="F88" s="124"/>
    </row>
    <row r="89" spans="1:6" ht="73.5" thickBot="1">
      <c r="A89" s="124"/>
      <c r="B89" s="225" t="s">
        <v>1442</v>
      </c>
      <c r="C89" s="226"/>
      <c r="D89" s="225" t="s">
        <v>1457</v>
      </c>
      <c r="E89" s="228">
        <v>4</v>
      </c>
      <c r="F89" s="124"/>
    </row>
    <row r="90" spans="1:6" ht="33.75" thickBot="1">
      <c r="A90" s="124"/>
      <c r="B90" s="225" t="s">
        <v>1443</v>
      </c>
      <c r="C90" s="226"/>
      <c r="D90" s="225" t="s">
        <v>1463</v>
      </c>
      <c r="E90" s="228">
        <v>4</v>
      </c>
      <c r="F90" s="124"/>
    </row>
    <row r="91" spans="1:6" ht="19.5" thickBot="1">
      <c r="A91" s="124"/>
      <c r="B91" s="225" t="s">
        <v>1444</v>
      </c>
      <c r="C91" s="226"/>
      <c r="D91" s="225" t="s">
        <v>1464</v>
      </c>
      <c r="E91" s="228">
        <v>4</v>
      </c>
      <c r="F91" s="124"/>
    </row>
    <row r="92" spans="1:6" ht="116.25" thickBot="1">
      <c r="A92" s="124"/>
      <c r="B92" s="225" t="s">
        <v>1445</v>
      </c>
      <c r="C92" s="226"/>
      <c r="D92" s="230" t="s">
        <v>1465</v>
      </c>
      <c r="E92" s="228">
        <v>2</v>
      </c>
      <c r="F92" s="124"/>
    </row>
    <row r="93" spans="1:6" ht="83.25" thickBot="1">
      <c r="A93" s="124"/>
      <c r="B93" s="225" t="s">
        <v>1446</v>
      </c>
      <c r="C93" s="226"/>
      <c r="D93" s="225" t="s">
        <v>1466</v>
      </c>
      <c r="E93" s="228">
        <v>2</v>
      </c>
      <c r="F93" s="124"/>
    </row>
    <row r="94" spans="1:6" ht="66.75" thickBot="1">
      <c r="A94" s="124"/>
      <c r="B94" s="225" t="s">
        <v>1447</v>
      </c>
      <c r="C94" s="226"/>
      <c r="D94" s="225" t="s">
        <v>1467</v>
      </c>
      <c r="E94" s="228">
        <v>1</v>
      </c>
      <c r="F94" s="124"/>
    </row>
    <row r="95" spans="1:6" ht="66.75" thickBot="1">
      <c r="A95" s="124"/>
      <c r="B95" s="225" t="s">
        <v>1448</v>
      </c>
      <c r="C95" s="226"/>
      <c r="D95" s="225" t="s">
        <v>1468</v>
      </c>
      <c r="E95" s="228">
        <v>1</v>
      </c>
      <c r="F95" s="124"/>
    </row>
    <row r="96" spans="1:6" ht="66.75" thickBot="1">
      <c r="A96" s="124"/>
      <c r="B96" s="224" t="s">
        <v>1449</v>
      </c>
      <c r="C96" s="226"/>
      <c r="D96" s="225" t="s">
        <v>1469</v>
      </c>
      <c r="E96" s="228">
        <v>1</v>
      </c>
      <c r="F96" s="124"/>
    </row>
    <row r="97" spans="1:6" ht="66.75" thickBot="1">
      <c r="A97" s="124"/>
      <c r="B97" s="225" t="s">
        <v>1450</v>
      </c>
      <c r="C97" s="226"/>
      <c r="D97" s="225" t="s">
        <v>1470</v>
      </c>
      <c r="E97" s="228">
        <v>1</v>
      </c>
      <c r="F97" s="124"/>
    </row>
    <row r="98" spans="1:6" ht="50.25" thickBot="1">
      <c r="A98" s="124"/>
      <c r="B98" s="225" t="s">
        <v>1451</v>
      </c>
      <c r="C98" s="226"/>
      <c r="D98" s="225" t="s">
        <v>1471</v>
      </c>
      <c r="E98" s="228">
        <v>1</v>
      </c>
      <c r="F98" s="124"/>
    </row>
    <row r="99" spans="1:6" ht="83.25" thickBot="1">
      <c r="A99" s="124"/>
      <c r="B99" s="225" t="s">
        <v>1452</v>
      </c>
      <c r="C99" s="226"/>
      <c r="D99" s="230" t="s">
        <v>1472</v>
      </c>
      <c r="E99" s="228">
        <v>2</v>
      </c>
      <c r="F99" s="124"/>
    </row>
    <row r="100" spans="1:6" ht="50.25" thickBot="1">
      <c r="A100" s="124"/>
      <c r="B100" s="225" t="s">
        <v>1453</v>
      </c>
      <c r="C100" s="226"/>
      <c r="D100" s="225" t="s">
        <v>1473</v>
      </c>
      <c r="E100" s="228">
        <v>1</v>
      </c>
      <c r="F100" s="124"/>
    </row>
    <row r="101" spans="1:6" ht="50.25" thickBot="1">
      <c r="A101" s="124"/>
      <c r="B101" s="225" t="s">
        <v>1454</v>
      </c>
      <c r="C101" s="226"/>
      <c r="D101" s="225" t="s">
        <v>1473</v>
      </c>
      <c r="E101" s="228">
        <v>1</v>
      </c>
      <c r="F101" s="124"/>
    </row>
    <row r="102" spans="1:6" ht="33.75" thickBot="1">
      <c r="A102" s="124"/>
      <c r="B102" s="225" t="s">
        <v>1455</v>
      </c>
      <c r="C102" s="226"/>
      <c r="D102" s="225" t="s">
        <v>1474</v>
      </c>
      <c r="E102" s="228">
        <v>1</v>
      </c>
      <c r="F102" s="124"/>
    </row>
    <row r="103" spans="1:6" ht="83.25" thickBot="1">
      <c r="A103" s="124"/>
      <c r="B103" s="225" t="s">
        <v>1456</v>
      </c>
      <c r="C103" s="226"/>
      <c r="D103" s="225" t="s">
        <v>1475</v>
      </c>
      <c r="E103" s="228">
        <v>1</v>
      </c>
      <c r="F103" s="124"/>
    </row>
    <row r="104" spans="1:6">
      <c r="A104" s="124"/>
      <c r="B104" s="214"/>
      <c r="C104" s="124"/>
      <c r="F104" s="124"/>
    </row>
    <row r="105" spans="1:6">
      <c r="A105" s="124"/>
      <c r="B105" s="214"/>
      <c r="C105" s="124"/>
      <c r="D105" s="124"/>
      <c r="E105" s="124"/>
      <c r="F105" s="124"/>
    </row>
    <row r="106" spans="1:6">
      <c r="A106" s="124"/>
      <c r="B106" s="214"/>
      <c r="C106" s="124"/>
      <c r="D106" s="124"/>
      <c r="E106" s="124"/>
      <c r="F106" s="124"/>
    </row>
    <row r="107" spans="1:6">
      <c r="A107" s="124"/>
      <c r="B107" s="214"/>
      <c r="C107" s="124"/>
      <c r="D107" s="124"/>
      <c r="E107" s="124"/>
      <c r="F107" s="124"/>
    </row>
    <row r="108" spans="1:6">
      <c r="A108" s="124"/>
      <c r="B108" s="214"/>
      <c r="C108" s="124"/>
      <c r="D108" s="124"/>
      <c r="E108" s="124"/>
      <c r="F108" s="124"/>
    </row>
    <row r="109" spans="1:6">
      <c r="A109" s="124"/>
      <c r="B109" s="214"/>
      <c r="C109" s="124"/>
      <c r="D109" s="124"/>
      <c r="E109" s="124"/>
      <c r="F109" s="124"/>
    </row>
    <row r="110" spans="1:6">
      <c r="A110" s="124"/>
      <c r="B110" s="214"/>
      <c r="C110" s="124"/>
      <c r="D110" s="124"/>
      <c r="E110" s="124"/>
      <c r="F110" s="124"/>
    </row>
    <row r="111" spans="1:6">
      <c r="A111" s="124"/>
      <c r="B111" s="214"/>
      <c r="C111" s="124"/>
      <c r="D111" s="124"/>
      <c r="E111" s="124"/>
      <c r="F111" s="124"/>
    </row>
    <row r="112" spans="1:6">
      <c r="A112" s="124"/>
      <c r="B112" s="214"/>
      <c r="C112" s="124"/>
      <c r="D112" s="124"/>
      <c r="E112" s="124"/>
      <c r="F112" s="124"/>
    </row>
    <row r="113" spans="1:6">
      <c r="A113" s="124"/>
      <c r="B113" s="214"/>
      <c r="C113" s="124"/>
      <c r="D113" s="124"/>
      <c r="E113" s="124"/>
      <c r="F113" s="124"/>
    </row>
    <row r="114" spans="1:6">
      <c r="A114" s="124"/>
      <c r="B114" s="214"/>
      <c r="C114" s="124"/>
      <c r="D114" s="124"/>
      <c r="E114" s="124"/>
      <c r="F114" s="124"/>
    </row>
    <row r="115" spans="1:6">
      <c r="A115" s="124"/>
      <c r="B115" s="214"/>
      <c r="C115" s="124"/>
      <c r="D115" s="124"/>
      <c r="E115" s="124"/>
      <c r="F115" s="124"/>
    </row>
    <row r="116" spans="1:6">
      <c r="A116" s="124"/>
      <c r="B116" s="214"/>
      <c r="C116" s="124"/>
      <c r="D116" s="124"/>
      <c r="E116" s="124"/>
      <c r="F116" s="124"/>
    </row>
    <row r="117" spans="1:6">
      <c r="A117" s="124"/>
      <c r="B117" s="214"/>
      <c r="C117" s="124"/>
      <c r="D117" s="124"/>
      <c r="E117" s="124"/>
      <c r="F117" s="124"/>
    </row>
    <row r="118" spans="1:6">
      <c r="A118" s="124"/>
      <c r="B118" s="214"/>
      <c r="C118" s="124"/>
      <c r="D118" s="124"/>
      <c r="E118" s="124"/>
      <c r="F118" s="124"/>
    </row>
    <row r="119" spans="1:6">
      <c r="A119" s="124"/>
      <c r="B119" s="214"/>
      <c r="C119" s="124"/>
      <c r="D119" s="124"/>
      <c r="E119" s="124"/>
      <c r="F119" s="124"/>
    </row>
    <row r="120" spans="1:6">
      <c r="A120" s="124"/>
      <c r="B120" s="214"/>
      <c r="C120" s="124"/>
      <c r="D120" s="124"/>
      <c r="E120" s="124"/>
      <c r="F120" s="124"/>
    </row>
    <row r="121" spans="1:6">
      <c r="A121" s="124"/>
      <c r="B121" s="214"/>
      <c r="C121" s="124"/>
      <c r="D121" s="124"/>
      <c r="E121" s="124"/>
      <c r="F121" s="124"/>
    </row>
    <row r="122" spans="1:6">
      <c r="A122" s="124"/>
      <c r="B122" s="214"/>
      <c r="C122" s="124"/>
      <c r="D122" s="124"/>
      <c r="E122" s="124"/>
      <c r="F122" s="124"/>
    </row>
    <row r="123" spans="1:6">
      <c r="A123" s="124"/>
      <c r="B123" s="214"/>
      <c r="C123" s="124"/>
      <c r="D123" s="124"/>
      <c r="E123" s="124"/>
      <c r="F123" s="124"/>
    </row>
    <row r="124" spans="1:6">
      <c r="A124" s="124"/>
      <c r="B124" s="214"/>
      <c r="C124" s="124"/>
      <c r="D124" s="124"/>
      <c r="E124" s="124"/>
      <c r="F124" s="124"/>
    </row>
    <row r="125" spans="1:6">
      <c r="A125" s="124"/>
      <c r="B125" s="214"/>
      <c r="C125" s="124"/>
      <c r="D125" s="124"/>
      <c r="E125" s="124"/>
      <c r="F125" s="124"/>
    </row>
    <row r="126" spans="1:6">
      <c r="A126" s="124"/>
      <c r="B126" s="214"/>
      <c r="C126" s="124"/>
      <c r="D126" s="124"/>
      <c r="E126" s="124"/>
      <c r="F126" s="124"/>
    </row>
    <row r="127" spans="1:6">
      <c r="A127" s="124"/>
      <c r="B127" s="214"/>
      <c r="C127" s="124"/>
      <c r="D127" s="124"/>
      <c r="E127" s="124"/>
      <c r="F127" s="124"/>
    </row>
    <row r="128" spans="1:6">
      <c r="A128" s="124"/>
      <c r="B128" s="214"/>
      <c r="C128" s="124"/>
      <c r="D128" s="124"/>
      <c r="E128" s="124"/>
      <c r="F128" s="124"/>
    </row>
    <row r="129" spans="1:6">
      <c r="A129" s="124"/>
      <c r="B129" s="214"/>
      <c r="C129" s="124"/>
      <c r="D129" s="124"/>
      <c r="E129" s="124"/>
      <c r="F129" s="124"/>
    </row>
    <row r="130" spans="1:6">
      <c r="A130" s="124"/>
      <c r="B130" s="214"/>
      <c r="C130" s="124"/>
      <c r="D130" s="124"/>
      <c r="E130" s="124"/>
      <c r="F130" s="124"/>
    </row>
    <row r="131" spans="1:6">
      <c r="A131" s="124"/>
      <c r="B131" s="214"/>
      <c r="C131" s="124"/>
      <c r="D131" s="124"/>
      <c r="E131" s="124"/>
      <c r="F131" s="124"/>
    </row>
    <row r="132" spans="1:6">
      <c r="A132" s="124"/>
      <c r="B132" s="214"/>
      <c r="C132" s="124"/>
      <c r="D132" s="124"/>
      <c r="E132" s="124"/>
      <c r="F132" s="124"/>
    </row>
    <row r="133" spans="1:6">
      <c r="A133" s="124"/>
      <c r="B133" s="214"/>
      <c r="C133" s="124"/>
      <c r="D133" s="124"/>
      <c r="E133" s="124"/>
      <c r="F133" s="124"/>
    </row>
    <row r="134" spans="1:6">
      <c r="A134" s="124"/>
      <c r="B134" s="214"/>
      <c r="C134" s="124"/>
      <c r="D134" s="124"/>
      <c r="E134" s="124"/>
      <c r="F134" s="124"/>
    </row>
    <row r="135" spans="1:6">
      <c r="A135" s="124"/>
      <c r="B135" s="214"/>
      <c r="C135" s="124"/>
      <c r="D135" s="124"/>
      <c r="E135" s="124"/>
      <c r="F135" s="124"/>
    </row>
    <row r="136" spans="1:6">
      <c r="A136" s="124"/>
      <c r="B136" s="214"/>
      <c r="C136" s="124"/>
      <c r="D136" s="124"/>
      <c r="E136" s="124"/>
      <c r="F136" s="124"/>
    </row>
    <row r="137" spans="1:6">
      <c r="A137" s="124"/>
      <c r="B137" s="214"/>
      <c r="C137" s="124"/>
      <c r="D137" s="124"/>
      <c r="E137" s="124"/>
      <c r="F137" s="124"/>
    </row>
    <row r="138" spans="1:6">
      <c r="A138" s="124"/>
      <c r="B138" s="214"/>
      <c r="C138" s="124"/>
      <c r="D138" s="124"/>
      <c r="E138" s="124"/>
      <c r="F138" s="124"/>
    </row>
    <row r="139" spans="1:6">
      <c r="A139" s="124"/>
      <c r="B139" s="214"/>
      <c r="C139" s="124"/>
      <c r="D139" s="124"/>
      <c r="E139" s="124"/>
      <c r="F139" s="124"/>
    </row>
    <row r="140" spans="1:6">
      <c r="A140" s="124"/>
      <c r="B140" s="214"/>
      <c r="C140" s="124"/>
      <c r="D140" s="124"/>
      <c r="E140" s="124"/>
      <c r="F140" s="124"/>
    </row>
    <row r="141" spans="1:6">
      <c r="A141" s="124"/>
      <c r="B141" s="214"/>
      <c r="C141" s="124"/>
      <c r="D141" s="124"/>
      <c r="E141" s="124"/>
      <c r="F141" s="124"/>
    </row>
    <row r="142" spans="1:6">
      <c r="A142" s="124"/>
      <c r="B142" s="214"/>
      <c r="C142" s="124"/>
      <c r="D142" s="124"/>
      <c r="E142" s="124"/>
      <c r="F142" s="124"/>
    </row>
    <row r="143" spans="1:6">
      <c r="A143" s="124"/>
      <c r="B143" s="214"/>
      <c r="C143" s="124"/>
      <c r="D143" s="124"/>
      <c r="E143" s="124"/>
      <c r="F143" s="124"/>
    </row>
    <row r="144" spans="1:6">
      <c r="A144" s="124"/>
      <c r="B144" s="214"/>
      <c r="C144" s="124"/>
      <c r="D144" s="124"/>
      <c r="E144" s="124"/>
      <c r="F144" s="124"/>
    </row>
    <row r="145" spans="1:6">
      <c r="A145" s="124"/>
      <c r="B145" s="214"/>
      <c r="C145" s="124"/>
      <c r="D145" s="124"/>
      <c r="E145" s="124"/>
      <c r="F145" s="124"/>
    </row>
    <row r="146" spans="1:6">
      <c r="A146" s="124"/>
      <c r="B146" s="214"/>
      <c r="C146" s="124"/>
      <c r="D146" s="124"/>
      <c r="E146" s="124"/>
      <c r="F146" s="124"/>
    </row>
    <row r="147" spans="1:6">
      <c r="A147" s="124"/>
      <c r="B147" s="214"/>
      <c r="C147" s="124"/>
      <c r="D147" s="124"/>
      <c r="E147" s="124"/>
      <c r="F147" s="124"/>
    </row>
    <row r="148" spans="1:6">
      <c r="A148" s="124"/>
      <c r="B148" s="214"/>
      <c r="C148" s="124"/>
      <c r="D148" s="124"/>
      <c r="E148" s="124"/>
      <c r="F148" s="124"/>
    </row>
    <row r="149" spans="1:6">
      <c r="A149" s="124"/>
      <c r="B149" s="214"/>
      <c r="C149" s="124"/>
      <c r="D149" s="124"/>
      <c r="E149" s="124"/>
      <c r="F149" s="124"/>
    </row>
    <row r="150" spans="1:6">
      <c r="A150" s="124"/>
      <c r="B150" s="214"/>
      <c r="C150" s="124"/>
      <c r="D150" s="124"/>
      <c r="E150" s="124"/>
      <c r="F150" s="124"/>
    </row>
    <row r="151" spans="1:6">
      <c r="A151" s="124"/>
      <c r="B151" s="214"/>
      <c r="C151" s="124"/>
      <c r="D151" s="124"/>
      <c r="E151" s="124"/>
      <c r="F151" s="124"/>
    </row>
    <row r="152" spans="1:6">
      <c r="A152" s="124"/>
      <c r="B152" s="214"/>
      <c r="C152" s="124"/>
      <c r="D152" s="124"/>
      <c r="E152" s="124"/>
      <c r="F152" s="124"/>
    </row>
    <row r="153" spans="1:6">
      <c r="A153" s="124"/>
      <c r="B153" s="214"/>
      <c r="C153" s="124"/>
      <c r="D153" s="124"/>
      <c r="E153" s="124"/>
      <c r="F153" s="124"/>
    </row>
    <row r="154" spans="1:6">
      <c r="A154" s="124"/>
      <c r="B154" s="214"/>
      <c r="C154" s="124"/>
      <c r="D154" s="124"/>
      <c r="E154" s="124"/>
      <c r="F154" s="124"/>
    </row>
    <row r="155" spans="1:6">
      <c r="A155" s="124"/>
      <c r="B155" s="214"/>
      <c r="C155" s="124"/>
      <c r="D155" s="124"/>
      <c r="E155" s="124"/>
      <c r="F155" s="124"/>
    </row>
    <row r="156" spans="1:6">
      <c r="A156" s="124"/>
      <c r="B156" s="214"/>
      <c r="C156" s="124"/>
      <c r="D156" s="124"/>
      <c r="E156" s="124"/>
      <c r="F156" s="124"/>
    </row>
    <row r="157" spans="1:6">
      <c r="A157" s="124"/>
      <c r="B157" s="214"/>
      <c r="C157" s="124"/>
      <c r="D157" s="124"/>
      <c r="E157" s="124"/>
      <c r="F157" s="124"/>
    </row>
    <row r="158" spans="1:6">
      <c r="A158" s="124"/>
      <c r="B158" s="214"/>
      <c r="C158" s="124"/>
      <c r="D158" s="124"/>
      <c r="E158" s="124"/>
      <c r="F158" s="124"/>
    </row>
    <row r="159" spans="1:6">
      <c r="A159" s="124"/>
      <c r="B159" s="214"/>
      <c r="C159" s="124"/>
      <c r="D159" s="124"/>
      <c r="E159" s="124"/>
      <c r="F159" s="124"/>
    </row>
    <row r="160" spans="1:6">
      <c r="A160" s="124"/>
      <c r="B160" s="214"/>
      <c r="C160" s="124"/>
      <c r="D160" s="124"/>
      <c r="E160" s="124"/>
      <c r="F160" s="124"/>
    </row>
    <row r="161" spans="1:6">
      <c r="A161" s="124"/>
      <c r="B161" s="214"/>
      <c r="C161" s="124"/>
      <c r="D161" s="124"/>
      <c r="E161" s="124"/>
      <c r="F161" s="124"/>
    </row>
    <row r="162" spans="1:6">
      <c r="A162" s="124"/>
      <c r="B162" s="214"/>
      <c r="C162" s="124"/>
      <c r="D162" s="124"/>
      <c r="E162" s="124"/>
      <c r="F162" s="124"/>
    </row>
    <row r="163" spans="1:6">
      <c r="A163" s="124"/>
      <c r="B163" s="214"/>
      <c r="C163" s="124"/>
      <c r="D163" s="124"/>
      <c r="E163" s="124"/>
      <c r="F163" s="124"/>
    </row>
    <row r="164" spans="1:6">
      <c r="A164" s="124"/>
      <c r="B164" s="214"/>
      <c r="C164" s="124"/>
      <c r="D164" s="124"/>
      <c r="E164" s="124"/>
      <c r="F164" s="124"/>
    </row>
    <row r="165" spans="1:6">
      <c r="A165" s="124"/>
      <c r="B165" s="214"/>
      <c r="C165" s="124"/>
      <c r="D165" s="124"/>
      <c r="E165" s="124"/>
      <c r="F165" s="124"/>
    </row>
    <row r="166" spans="1:6">
      <c r="A166" s="124"/>
      <c r="B166" s="214"/>
      <c r="C166" s="124"/>
      <c r="D166" s="124"/>
      <c r="E166" s="124"/>
      <c r="F166" s="124"/>
    </row>
    <row r="167" spans="1:6">
      <c r="A167" s="124"/>
      <c r="B167" s="214"/>
      <c r="C167" s="124"/>
      <c r="D167" s="124"/>
      <c r="E167" s="124"/>
      <c r="F167" s="124"/>
    </row>
    <row r="168" spans="1:6">
      <c r="A168" s="124"/>
      <c r="B168" s="214"/>
      <c r="C168" s="124"/>
      <c r="D168" s="124"/>
      <c r="E168" s="124"/>
      <c r="F168" s="124"/>
    </row>
    <row r="169" spans="1:6">
      <c r="A169" s="124"/>
      <c r="B169" s="214"/>
      <c r="C169" s="124"/>
      <c r="D169" s="124"/>
      <c r="E169" s="124"/>
      <c r="F169" s="124"/>
    </row>
    <row r="170" spans="1:6">
      <c r="A170" s="124"/>
      <c r="B170" s="214"/>
      <c r="C170" s="124"/>
      <c r="D170" s="124"/>
      <c r="E170" s="124"/>
      <c r="F170" s="124"/>
    </row>
    <row r="171" spans="1:6">
      <c r="A171" s="124"/>
      <c r="B171" s="214"/>
      <c r="C171" s="124"/>
      <c r="D171" s="124"/>
      <c r="E171" s="124"/>
      <c r="F171" s="124"/>
    </row>
    <row r="172" spans="1:6">
      <c r="A172" s="124"/>
      <c r="B172" s="214"/>
      <c r="C172" s="124"/>
      <c r="D172" s="124"/>
      <c r="E172" s="124"/>
      <c r="F172" s="124"/>
    </row>
    <row r="173" spans="1:6">
      <c r="A173" s="124"/>
      <c r="B173" s="214"/>
      <c r="C173" s="124"/>
      <c r="D173" s="124"/>
      <c r="E173" s="124"/>
      <c r="F173" s="124"/>
    </row>
    <row r="174" spans="1:6">
      <c r="A174" s="124"/>
      <c r="B174" s="214"/>
      <c r="C174" s="124"/>
      <c r="D174" s="124"/>
      <c r="E174" s="124"/>
      <c r="F174" s="124"/>
    </row>
    <row r="175" spans="1:6">
      <c r="A175" s="124"/>
      <c r="B175" s="214"/>
      <c r="C175" s="124"/>
      <c r="D175" s="124"/>
      <c r="E175" s="124"/>
      <c r="F175" s="124"/>
    </row>
    <row r="176" spans="1:6">
      <c r="A176" s="124"/>
      <c r="B176" s="214"/>
      <c r="C176" s="124"/>
      <c r="D176" s="124"/>
      <c r="E176" s="124"/>
      <c r="F176" s="124"/>
    </row>
    <row r="177" spans="1:6">
      <c r="A177" s="124"/>
      <c r="B177" s="214"/>
      <c r="C177" s="124"/>
      <c r="D177" s="124"/>
      <c r="E177" s="124"/>
      <c r="F177" s="124"/>
    </row>
    <row r="178" spans="1:6">
      <c r="A178" s="124"/>
      <c r="B178" s="214"/>
      <c r="C178" s="124"/>
      <c r="D178" s="124"/>
      <c r="E178" s="124"/>
      <c r="F178" s="124"/>
    </row>
    <row r="179" spans="1:6">
      <c r="A179" s="124"/>
      <c r="B179" s="214"/>
      <c r="C179" s="124"/>
      <c r="D179" s="124"/>
      <c r="E179" s="124"/>
      <c r="F179" s="124"/>
    </row>
    <row r="180" spans="1:6">
      <c r="A180" s="124"/>
      <c r="B180" s="214"/>
      <c r="C180" s="124"/>
      <c r="D180" s="124"/>
      <c r="E180" s="124"/>
      <c r="F180" s="124"/>
    </row>
    <row r="181" spans="1:6">
      <c r="A181" s="124"/>
      <c r="B181" s="214"/>
      <c r="C181" s="124"/>
      <c r="D181" s="124"/>
      <c r="E181" s="124"/>
      <c r="F181" s="124"/>
    </row>
    <row r="182" spans="1:6">
      <c r="A182" s="124"/>
      <c r="B182" s="214"/>
      <c r="C182" s="124"/>
      <c r="D182" s="124"/>
      <c r="E182" s="124"/>
      <c r="F182" s="124"/>
    </row>
    <row r="183" spans="1:6">
      <c r="A183" s="124"/>
      <c r="B183" s="214"/>
      <c r="C183" s="124"/>
      <c r="D183" s="124"/>
      <c r="E183" s="124"/>
      <c r="F183" s="124"/>
    </row>
    <row r="184" spans="1:6">
      <c r="A184" s="124"/>
      <c r="B184" s="214"/>
      <c r="C184" s="124"/>
      <c r="D184" s="124"/>
      <c r="E184" s="124"/>
      <c r="F184" s="124"/>
    </row>
    <row r="185" spans="1:6">
      <c r="A185" s="124"/>
      <c r="B185" s="214"/>
      <c r="C185" s="124"/>
      <c r="D185" s="124"/>
      <c r="E185" s="124"/>
      <c r="F185" s="124"/>
    </row>
    <row r="186" spans="1:6">
      <c r="A186" s="124"/>
      <c r="B186" s="214"/>
      <c r="C186" s="124"/>
      <c r="D186" s="124"/>
      <c r="E186" s="124"/>
      <c r="F186" s="124"/>
    </row>
    <row r="187" spans="1:6">
      <c r="A187" s="124"/>
      <c r="B187" s="214"/>
      <c r="C187" s="124"/>
      <c r="D187" s="124"/>
      <c r="E187" s="124"/>
      <c r="F187" s="124"/>
    </row>
    <row r="188" spans="1:6">
      <c r="A188" s="124"/>
      <c r="B188" s="214"/>
      <c r="C188" s="124"/>
      <c r="D188" s="124"/>
      <c r="E188" s="124"/>
      <c r="F188" s="124"/>
    </row>
    <row r="189" spans="1:6">
      <c r="A189" s="124"/>
      <c r="B189" s="214"/>
      <c r="C189" s="124"/>
      <c r="D189" s="124"/>
      <c r="E189" s="124"/>
      <c r="F189" s="124"/>
    </row>
    <row r="190" spans="1:6">
      <c r="A190" s="124"/>
      <c r="B190" s="214"/>
      <c r="C190" s="124"/>
      <c r="D190" s="124"/>
      <c r="E190" s="124"/>
      <c r="F190" s="124"/>
    </row>
    <row r="191" spans="1:6">
      <c r="A191" s="124"/>
      <c r="B191" s="214"/>
      <c r="C191" s="124"/>
      <c r="D191" s="124"/>
      <c r="E191" s="124"/>
      <c r="F191" s="124"/>
    </row>
    <row r="192" spans="1:6">
      <c r="A192" s="124"/>
      <c r="B192" s="214"/>
      <c r="C192" s="124"/>
      <c r="D192" s="124"/>
      <c r="E192" s="124"/>
      <c r="F192" s="124"/>
    </row>
    <row r="193" spans="1:6">
      <c r="A193" s="124"/>
      <c r="B193" s="214"/>
      <c r="C193" s="124"/>
      <c r="D193" s="124"/>
      <c r="E193" s="124"/>
      <c r="F193" s="124"/>
    </row>
    <row r="194" spans="1:6">
      <c r="A194" s="124"/>
      <c r="B194" s="214"/>
      <c r="C194" s="124"/>
      <c r="D194" s="124"/>
      <c r="E194" s="124"/>
      <c r="F194" s="124"/>
    </row>
    <row r="195" spans="1:6">
      <c r="A195" s="124"/>
      <c r="B195" s="214"/>
      <c r="C195" s="124"/>
      <c r="D195" s="124"/>
      <c r="E195" s="124"/>
      <c r="F195" s="124"/>
    </row>
    <row r="196" spans="1:6">
      <c r="A196" s="124"/>
      <c r="B196" s="214"/>
      <c r="C196" s="124"/>
      <c r="D196" s="124"/>
      <c r="E196" s="124"/>
      <c r="F196" s="124"/>
    </row>
    <row r="197" spans="1:6">
      <c r="A197" s="124"/>
      <c r="B197" s="214"/>
      <c r="C197" s="124"/>
      <c r="D197" s="124"/>
      <c r="E197" s="124"/>
      <c r="F197" s="124"/>
    </row>
    <row r="198" spans="1:6">
      <c r="A198" s="124"/>
      <c r="B198" s="214"/>
      <c r="C198" s="124"/>
      <c r="D198" s="124"/>
      <c r="E198" s="124"/>
      <c r="F198" s="124"/>
    </row>
    <row r="199" spans="1:6">
      <c r="A199" s="124"/>
      <c r="B199" s="214"/>
      <c r="C199" s="124"/>
      <c r="D199" s="124"/>
      <c r="E199" s="124"/>
      <c r="F199" s="124"/>
    </row>
    <row r="200" spans="1:6">
      <c r="A200" s="124"/>
      <c r="B200" s="214"/>
      <c r="C200" s="124"/>
      <c r="D200" s="124"/>
      <c r="E200" s="124"/>
      <c r="F200" s="124"/>
    </row>
    <row r="201" spans="1:6">
      <c r="A201" s="124"/>
      <c r="B201" s="214"/>
      <c r="C201" s="124"/>
      <c r="D201" s="124"/>
      <c r="E201" s="124"/>
      <c r="F201" s="124"/>
    </row>
    <row r="202" spans="1:6">
      <c r="A202" s="124"/>
      <c r="B202" s="214"/>
      <c r="C202" s="124"/>
      <c r="D202" s="124"/>
      <c r="E202" s="124"/>
      <c r="F202" s="124"/>
    </row>
    <row r="203" spans="1:6">
      <c r="A203" s="124"/>
      <c r="B203" s="214"/>
      <c r="C203" s="124"/>
      <c r="D203" s="124"/>
      <c r="E203" s="124"/>
      <c r="F203" s="124"/>
    </row>
    <row r="204" spans="1:6">
      <c r="A204" s="124"/>
      <c r="B204" s="214"/>
      <c r="C204" s="124"/>
      <c r="D204" s="124"/>
      <c r="E204" s="124"/>
      <c r="F204" s="124"/>
    </row>
    <row r="205" spans="1:6">
      <c r="A205" s="124"/>
      <c r="B205" s="214"/>
      <c r="C205" s="124"/>
      <c r="D205" s="124"/>
      <c r="E205" s="124"/>
      <c r="F205" s="124"/>
    </row>
    <row r="206" spans="1:6">
      <c r="A206" s="124"/>
      <c r="B206" s="214"/>
      <c r="C206" s="124"/>
      <c r="D206" s="124"/>
      <c r="E206" s="124"/>
      <c r="F206" s="124"/>
    </row>
    <row r="207" spans="1:6">
      <c r="A207" s="124"/>
      <c r="B207" s="214"/>
      <c r="C207" s="124"/>
      <c r="D207" s="124"/>
      <c r="E207" s="124"/>
      <c r="F207" s="124"/>
    </row>
    <row r="208" spans="1:6">
      <c r="A208" s="124"/>
      <c r="B208" s="214"/>
      <c r="C208" s="124"/>
      <c r="D208" s="124"/>
      <c r="E208" s="124"/>
      <c r="F208" s="124"/>
    </row>
    <row r="209" spans="1:6">
      <c r="A209" s="124"/>
      <c r="B209" s="214"/>
      <c r="C209" s="124"/>
      <c r="D209" s="124"/>
      <c r="E209" s="124"/>
      <c r="F209" s="124"/>
    </row>
    <row r="210" spans="1:6">
      <c r="A210" s="124"/>
      <c r="B210" s="214"/>
      <c r="C210" s="124"/>
      <c r="D210" s="124"/>
      <c r="E210" s="124"/>
      <c r="F210" s="124"/>
    </row>
    <row r="211" spans="1:6">
      <c r="A211" s="124"/>
      <c r="B211" s="214"/>
      <c r="C211" s="124"/>
      <c r="D211" s="124"/>
      <c r="E211" s="124"/>
      <c r="F211" s="124"/>
    </row>
    <row r="212" spans="1:6">
      <c r="A212" s="124"/>
      <c r="B212" s="214"/>
      <c r="C212" s="124"/>
      <c r="D212" s="124"/>
      <c r="E212" s="124"/>
      <c r="F212" s="124"/>
    </row>
    <row r="213" spans="1:6">
      <c r="A213" s="124"/>
      <c r="B213" s="214"/>
      <c r="C213" s="124"/>
      <c r="D213" s="124"/>
      <c r="E213" s="124"/>
      <c r="F213" s="124"/>
    </row>
    <row r="214" spans="1:6">
      <c r="A214" s="124"/>
      <c r="B214" s="214"/>
      <c r="C214" s="124"/>
      <c r="D214" s="124"/>
      <c r="E214" s="124"/>
      <c r="F214" s="124"/>
    </row>
    <row r="215" spans="1:6">
      <c r="A215" s="124"/>
      <c r="B215" s="214"/>
      <c r="C215" s="124"/>
      <c r="D215" s="124"/>
      <c r="E215" s="124"/>
      <c r="F215" s="124"/>
    </row>
    <row r="216" spans="1:6">
      <c r="A216" s="124"/>
      <c r="B216" s="214"/>
      <c r="C216" s="124"/>
      <c r="D216" s="124"/>
      <c r="E216" s="124"/>
      <c r="F216" s="124"/>
    </row>
    <row r="217" spans="1:6">
      <c r="A217" s="124"/>
      <c r="B217" s="214"/>
      <c r="C217" s="124"/>
      <c r="D217" s="124"/>
      <c r="E217" s="124"/>
      <c r="F217" s="124"/>
    </row>
    <row r="218" spans="1:6">
      <c r="A218" s="124"/>
      <c r="B218" s="214"/>
      <c r="C218" s="124"/>
      <c r="D218" s="124"/>
      <c r="E218" s="124"/>
      <c r="F218" s="124"/>
    </row>
    <row r="219" spans="1:6">
      <c r="A219" s="124"/>
      <c r="B219" s="214"/>
      <c r="C219" s="124"/>
      <c r="D219" s="124"/>
      <c r="E219" s="124"/>
      <c r="F219" s="124"/>
    </row>
    <row r="220" spans="1:6">
      <c r="A220" s="124"/>
      <c r="B220" s="214"/>
      <c r="C220" s="124"/>
      <c r="D220" s="124"/>
      <c r="E220" s="124"/>
      <c r="F220" s="124"/>
    </row>
    <row r="221" spans="1:6">
      <c r="A221" s="221"/>
      <c r="B221" s="222"/>
      <c r="C221" s="221"/>
      <c r="D221" s="221"/>
      <c r="E221" s="221"/>
      <c r="F221" s="221"/>
    </row>
  </sheetData>
  <mergeCells count="2">
    <mergeCell ref="A1:F1"/>
    <mergeCell ref="A2:F2"/>
  </mergeCells>
  <phoneticPr fontId="37" type="noConversion"/>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90" zoomScaleNormal="90" workbookViewId="0">
      <pane xSplit="1" ySplit="7" topLeftCell="B32" activePane="bottomRight" state="frozen"/>
      <selection pane="topRight" activeCell="B1" sqref="B1"/>
      <selection pane="bottomLeft" activeCell="A8" sqref="A8"/>
      <selection pane="bottomRight" activeCell="B32" sqref="B32:D32"/>
    </sheetView>
  </sheetViews>
  <sheetFormatPr defaultRowHeight="15"/>
  <cols>
    <col min="1" max="1" width="4.42578125" customWidth="1"/>
    <col min="2" max="2" width="13.7109375" customWidth="1"/>
    <col min="3" max="3" width="28.7109375" style="185" customWidth="1"/>
    <col min="4" max="4" width="5.42578125" style="120" customWidth="1"/>
    <col min="5" max="5" width="5.7109375" style="120" customWidth="1"/>
    <col min="6" max="6" width="6.85546875" style="120" customWidth="1"/>
    <col min="7" max="7" width="18.5703125" style="185" customWidth="1"/>
    <col min="8" max="8" width="8.28515625" style="120" customWidth="1"/>
    <col min="9" max="9" width="53.140625" customWidth="1"/>
  </cols>
  <sheetData>
    <row r="1" spans="1:9" ht="38.25" customHeight="1">
      <c r="A1" s="418" t="s">
        <v>1187</v>
      </c>
      <c r="B1" s="418"/>
      <c r="C1" s="418"/>
      <c r="D1" s="418"/>
      <c r="E1" s="418"/>
      <c r="F1" s="418"/>
      <c r="G1" s="418"/>
      <c r="H1" s="418"/>
    </row>
    <row r="2" spans="1:9" ht="15.75">
      <c r="A2" s="417" t="s">
        <v>1186</v>
      </c>
      <c r="B2" s="417"/>
      <c r="C2" s="417"/>
      <c r="D2" s="417"/>
      <c r="E2" s="417"/>
      <c r="F2" s="417"/>
      <c r="G2" s="417"/>
    </row>
    <row r="5" spans="1:9" s="169" customFormat="1" ht="24.75" customHeight="1">
      <c r="A5" s="419" t="s">
        <v>0</v>
      </c>
      <c r="B5" s="419" t="s">
        <v>1179</v>
      </c>
      <c r="C5" s="420" t="s">
        <v>1180</v>
      </c>
      <c r="D5" s="421" t="s">
        <v>1157</v>
      </c>
      <c r="E5" s="421"/>
      <c r="F5" s="421"/>
      <c r="G5" s="421"/>
      <c r="H5" s="421"/>
    </row>
    <row r="6" spans="1:9" s="169" customFormat="1" ht="24.75" customHeight="1">
      <c r="A6" s="419"/>
      <c r="B6" s="419"/>
      <c r="C6" s="420"/>
      <c r="D6" s="421" t="s">
        <v>1181</v>
      </c>
      <c r="E6" s="419" t="s">
        <v>1182</v>
      </c>
      <c r="F6" s="419" t="s">
        <v>1183</v>
      </c>
      <c r="G6" s="419"/>
      <c r="H6" s="419"/>
    </row>
    <row r="7" spans="1:9" s="169" customFormat="1" ht="39" customHeight="1">
      <c r="A7" s="419"/>
      <c r="B7" s="419"/>
      <c r="C7" s="420"/>
      <c r="D7" s="421"/>
      <c r="E7" s="419"/>
      <c r="F7" s="168" t="s">
        <v>1157</v>
      </c>
      <c r="G7" s="172" t="s">
        <v>1184</v>
      </c>
      <c r="H7" s="168" t="s">
        <v>1232</v>
      </c>
    </row>
    <row r="8" spans="1:9" s="112" customFormat="1" ht="20.25" customHeight="1">
      <c r="A8" s="160">
        <v>1</v>
      </c>
      <c r="B8" s="422" t="s">
        <v>1158</v>
      </c>
      <c r="C8" s="423"/>
      <c r="D8" s="423"/>
      <c r="E8" s="423"/>
      <c r="F8" s="423"/>
      <c r="G8" s="423"/>
      <c r="H8" s="424"/>
    </row>
    <row r="9" spans="1:9" s="113" customFormat="1" ht="94.5">
      <c r="A9" s="115">
        <v>1</v>
      </c>
      <c r="B9" s="116" t="s">
        <v>94</v>
      </c>
      <c r="C9" s="116" t="s">
        <v>1199</v>
      </c>
      <c r="D9" s="115">
        <v>8</v>
      </c>
      <c r="E9" s="115">
        <v>4</v>
      </c>
      <c r="F9" s="115">
        <f>D9-E9</f>
        <v>4</v>
      </c>
      <c r="G9" s="130" t="s">
        <v>1266</v>
      </c>
      <c r="H9" s="144">
        <v>15</v>
      </c>
      <c r="I9" s="148" t="s">
        <v>1278</v>
      </c>
    </row>
    <row r="10" spans="1:9" s="113" customFormat="1" ht="40.5" customHeight="1">
      <c r="A10" s="115">
        <v>2</v>
      </c>
      <c r="B10" s="116" t="s">
        <v>1159</v>
      </c>
      <c r="C10" s="132" t="s">
        <v>1197</v>
      </c>
      <c r="D10" s="115">
        <v>2</v>
      </c>
      <c r="E10" s="115">
        <v>1</v>
      </c>
      <c r="F10" s="115">
        <f t="shared" ref="F10:F27" si="0">D10-E10</f>
        <v>1</v>
      </c>
      <c r="G10" s="173" t="s">
        <v>1188</v>
      </c>
      <c r="H10" s="144">
        <v>24</v>
      </c>
      <c r="I10" s="148" t="s">
        <v>1279</v>
      </c>
    </row>
    <row r="11" spans="1:9" s="113" customFormat="1" ht="75">
      <c r="A11" s="115">
        <v>3</v>
      </c>
      <c r="B11" s="116" t="s">
        <v>639</v>
      </c>
      <c r="C11" s="132" t="s">
        <v>1197</v>
      </c>
      <c r="D11" s="115">
        <v>2</v>
      </c>
      <c r="E11" s="115">
        <v>0</v>
      </c>
      <c r="F11" s="115">
        <f t="shared" si="0"/>
        <v>2</v>
      </c>
      <c r="G11" s="173" t="s">
        <v>1253</v>
      </c>
      <c r="H11" s="144">
        <v>19</v>
      </c>
      <c r="I11" s="148" t="s">
        <v>1280</v>
      </c>
    </row>
    <row r="12" spans="1:9" s="113" customFormat="1" ht="112.5">
      <c r="A12" s="115">
        <v>4</v>
      </c>
      <c r="B12" s="116" t="s">
        <v>1078</v>
      </c>
      <c r="C12" s="132" t="s">
        <v>1197</v>
      </c>
      <c r="D12" s="115">
        <v>2</v>
      </c>
      <c r="E12" s="115">
        <v>1</v>
      </c>
      <c r="F12" s="115">
        <f t="shared" si="0"/>
        <v>1</v>
      </c>
      <c r="G12" s="173" t="s">
        <v>1189</v>
      </c>
      <c r="H12" s="144">
        <v>23</v>
      </c>
      <c r="I12" s="148" t="s">
        <v>1281</v>
      </c>
    </row>
    <row r="13" spans="1:9" s="196" customFormat="1" ht="31.5">
      <c r="A13" s="191">
        <v>5</v>
      </c>
      <c r="B13" s="192" t="s">
        <v>1160</v>
      </c>
      <c r="C13" s="193"/>
      <c r="D13" s="191"/>
      <c r="E13" s="191"/>
      <c r="F13" s="191"/>
      <c r="G13" s="190" t="s">
        <v>1252</v>
      </c>
      <c r="H13" s="194"/>
      <c r="I13" s="195"/>
    </row>
    <row r="14" spans="1:9" s="113" customFormat="1" ht="93.75">
      <c r="A14" s="115">
        <v>6</v>
      </c>
      <c r="B14" s="116" t="s">
        <v>1147</v>
      </c>
      <c r="C14" s="116" t="s">
        <v>1196</v>
      </c>
      <c r="D14" s="115">
        <v>2</v>
      </c>
      <c r="E14" s="115">
        <v>2</v>
      </c>
      <c r="F14" s="115">
        <f t="shared" si="0"/>
        <v>0</v>
      </c>
      <c r="G14" s="173"/>
      <c r="H14" s="144"/>
      <c r="I14" s="148" t="s">
        <v>1290</v>
      </c>
    </row>
    <row r="15" spans="1:9" s="113" customFormat="1" ht="93.75">
      <c r="A15" s="115">
        <v>7</v>
      </c>
      <c r="B15" s="116" t="s">
        <v>1161</v>
      </c>
      <c r="C15" s="116" t="s">
        <v>1196</v>
      </c>
      <c r="D15" s="115">
        <v>2</v>
      </c>
      <c r="E15" s="115">
        <v>2</v>
      </c>
      <c r="F15" s="115">
        <f t="shared" si="0"/>
        <v>0</v>
      </c>
      <c r="G15" s="173"/>
      <c r="H15" s="144"/>
      <c r="I15" s="148" t="s">
        <v>1286</v>
      </c>
    </row>
    <row r="16" spans="1:9" s="113" customFormat="1" ht="126">
      <c r="A16" s="115">
        <v>8</v>
      </c>
      <c r="B16" s="116" t="s">
        <v>1082</v>
      </c>
      <c r="C16" s="116" t="s">
        <v>1199</v>
      </c>
      <c r="D16" s="115">
        <v>6</v>
      </c>
      <c r="E16" s="115">
        <v>0</v>
      </c>
      <c r="F16" s="115">
        <f t="shared" si="0"/>
        <v>6</v>
      </c>
      <c r="G16" s="130" t="s">
        <v>1267</v>
      </c>
      <c r="H16" s="145">
        <v>10</v>
      </c>
      <c r="I16" s="148" t="s">
        <v>1287</v>
      </c>
    </row>
    <row r="17" spans="1:9" s="113" customFormat="1" ht="31.5">
      <c r="A17" s="115">
        <v>9</v>
      </c>
      <c r="B17" s="116" t="s">
        <v>208</v>
      </c>
      <c r="C17" s="116" t="s">
        <v>1199</v>
      </c>
      <c r="D17" s="115">
        <v>6</v>
      </c>
      <c r="E17" s="115">
        <v>6</v>
      </c>
      <c r="F17" s="115">
        <f t="shared" si="0"/>
        <v>0</v>
      </c>
      <c r="G17" s="173"/>
      <c r="H17" s="144"/>
      <c r="I17" s="148" t="s">
        <v>1288</v>
      </c>
    </row>
    <row r="18" spans="1:9" s="113" customFormat="1" ht="63">
      <c r="A18" s="115">
        <v>10</v>
      </c>
      <c r="B18" s="116" t="s">
        <v>1162</v>
      </c>
      <c r="C18" s="116" t="s">
        <v>1196</v>
      </c>
      <c r="D18" s="115">
        <v>3</v>
      </c>
      <c r="E18" s="115">
        <v>0</v>
      </c>
      <c r="F18" s="115">
        <f t="shared" si="0"/>
        <v>3</v>
      </c>
      <c r="G18" s="173" t="s">
        <v>1233</v>
      </c>
      <c r="H18" s="144">
        <v>25</v>
      </c>
      <c r="I18" s="148" t="s">
        <v>1289</v>
      </c>
    </row>
    <row r="19" spans="1:9" s="113" customFormat="1" ht="189">
      <c r="A19" s="115">
        <v>11</v>
      </c>
      <c r="B19" s="116" t="s">
        <v>1010</v>
      </c>
      <c r="C19" s="116" t="s">
        <v>1200</v>
      </c>
      <c r="D19" s="115">
        <v>2</v>
      </c>
      <c r="E19" s="115">
        <v>0</v>
      </c>
      <c r="F19" s="115">
        <f t="shared" si="0"/>
        <v>2</v>
      </c>
      <c r="G19" s="130" t="s">
        <v>1251</v>
      </c>
      <c r="H19" s="145">
        <v>150</v>
      </c>
      <c r="I19" s="148" t="s">
        <v>1285</v>
      </c>
    </row>
    <row r="20" spans="1:9" s="113" customFormat="1" ht="37.5">
      <c r="A20" s="115">
        <v>12</v>
      </c>
      <c r="B20" s="116" t="s">
        <v>1163</v>
      </c>
      <c r="C20" s="116" t="s">
        <v>1199</v>
      </c>
      <c r="D20" s="115">
        <v>6</v>
      </c>
      <c r="E20" s="115">
        <v>5</v>
      </c>
      <c r="F20" s="115">
        <f t="shared" si="0"/>
        <v>1</v>
      </c>
      <c r="G20" s="173" t="s">
        <v>1190</v>
      </c>
      <c r="H20" s="144">
        <v>7</v>
      </c>
      <c r="I20" s="148" t="s">
        <v>1294</v>
      </c>
    </row>
    <row r="21" spans="1:9" s="114" customFormat="1" ht="63">
      <c r="A21" s="115">
        <v>13</v>
      </c>
      <c r="B21" s="123" t="s">
        <v>1164</v>
      </c>
      <c r="C21" s="116" t="s">
        <v>1199</v>
      </c>
      <c r="D21" s="124">
        <v>2</v>
      </c>
      <c r="E21" s="124">
        <v>1</v>
      </c>
      <c r="F21" s="115">
        <f t="shared" si="0"/>
        <v>1</v>
      </c>
      <c r="G21" s="173" t="s">
        <v>1191</v>
      </c>
      <c r="H21" s="144">
        <v>65</v>
      </c>
      <c r="I21" s="149" t="s">
        <v>1291</v>
      </c>
    </row>
    <row r="22" spans="1:9" s="113" customFormat="1" ht="56.25">
      <c r="A22" s="115">
        <v>14</v>
      </c>
      <c r="B22" s="116" t="s">
        <v>1165</v>
      </c>
      <c r="C22" s="132" t="s">
        <v>1198</v>
      </c>
      <c r="D22" s="115">
        <v>2</v>
      </c>
      <c r="E22" s="115">
        <v>0</v>
      </c>
      <c r="F22" s="115">
        <f t="shared" si="0"/>
        <v>2</v>
      </c>
      <c r="G22" s="173" t="s">
        <v>1192</v>
      </c>
      <c r="H22" s="144">
        <v>20</v>
      </c>
      <c r="I22" s="148" t="s">
        <v>1282</v>
      </c>
    </row>
    <row r="23" spans="1:9" s="113" customFormat="1" ht="37.5">
      <c r="A23" s="115">
        <v>15</v>
      </c>
      <c r="B23" s="116" t="s">
        <v>508</v>
      </c>
      <c r="C23" s="132" t="s">
        <v>1198</v>
      </c>
      <c r="D23" s="115">
        <v>2</v>
      </c>
      <c r="E23" s="115">
        <v>0</v>
      </c>
      <c r="F23" s="115">
        <f t="shared" si="0"/>
        <v>2</v>
      </c>
      <c r="G23" s="173" t="s">
        <v>1193</v>
      </c>
      <c r="H23" s="144">
        <v>35</v>
      </c>
      <c r="I23" s="148" t="s">
        <v>1283</v>
      </c>
    </row>
    <row r="24" spans="1:9" s="113" customFormat="1" ht="56.25">
      <c r="A24" s="115">
        <v>16</v>
      </c>
      <c r="B24" s="116" t="s">
        <v>96</v>
      </c>
      <c r="C24" s="116" t="s">
        <v>1199</v>
      </c>
      <c r="D24" s="115">
        <v>11</v>
      </c>
      <c r="E24" s="115">
        <v>0</v>
      </c>
      <c r="F24" s="115">
        <f t="shared" si="0"/>
        <v>11</v>
      </c>
      <c r="G24" s="174" t="s">
        <v>1241</v>
      </c>
      <c r="H24" s="144">
        <v>15</v>
      </c>
      <c r="I24" s="149" t="s">
        <v>1292</v>
      </c>
    </row>
    <row r="25" spans="1:9" s="113" customFormat="1" ht="51" customHeight="1">
      <c r="A25" s="115">
        <v>17</v>
      </c>
      <c r="B25" s="116" t="s">
        <v>640</v>
      </c>
      <c r="C25" s="132" t="s">
        <v>1198</v>
      </c>
      <c r="D25" s="115">
        <v>1</v>
      </c>
      <c r="E25" s="115">
        <v>0</v>
      </c>
      <c r="F25" s="115">
        <f t="shared" si="0"/>
        <v>1</v>
      </c>
      <c r="G25" s="173" t="s">
        <v>1253</v>
      </c>
      <c r="H25" s="144">
        <v>15</v>
      </c>
      <c r="I25" s="150" t="s">
        <v>1284</v>
      </c>
    </row>
    <row r="26" spans="1:9" s="113" customFormat="1" ht="56.25">
      <c r="A26" s="115">
        <v>18</v>
      </c>
      <c r="B26" s="116" t="s">
        <v>648</v>
      </c>
      <c r="C26" s="116" t="s">
        <v>1199</v>
      </c>
      <c r="D26" s="115">
        <v>2</v>
      </c>
      <c r="E26" s="115">
        <v>1</v>
      </c>
      <c r="F26" s="115">
        <f t="shared" si="0"/>
        <v>1</v>
      </c>
      <c r="G26" s="173" t="s">
        <v>1195</v>
      </c>
      <c r="H26" s="144">
        <v>20</v>
      </c>
      <c r="I26" s="149" t="s">
        <v>1293</v>
      </c>
    </row>
    <row r="27" spans="1:9" s="113" customFormat="1" ht="56.25">
      <c r="A27" s="115">
        <v>19</v>
      </c>
      <c r="B27" s="116" t="s">
        <v>1166</v>
      </c>
      <c r="C27" s="116" t="s">
        <v>1199</v>
      </c>
      <c r="D27" s="115">
        <v>20</v>
      </c>
      <c r="E27" s="115">
        <v>0</v>
      </c>
      <c r="F27" s="115">
        <f t="shared" si="0"/>
        <v>20</v>
      </c>
      <c r="G27" s="173" t="s">
        <v>1194</v>
      </c>
      <c r="H27" s="144">
        <v>60</v>
      </c>
      <c r="I27" s="149" t="s">
        <v>1292</v>
      </c>
    </row>
    <row r="28" spans="1:9" s="113" customFormat="1" ht="21.75" customHeight="1">
      <c r="A28" s="121">
        <v>2</v>
      </c>
      <c r="B28" s="433" t="s">
        <v>641</v>
      </c>
      <c r="C28" s="433"/>
      <c r="D28" s="433"/>
      <c r="E28" s="115"/>
      <c r="F28" s="115"/>
      <c r="G28" s="173"/>
      <c r="H28" s="144"/>
      <c r="I28" s="151"/>
    </row>
    <row r="29" spans="1:9" s="113" customFormat="1" ht="157.5">
      <c r="A29" s="115">
        <v>1</v>
      </c>
      <c r="B29" s="116" t="s">
        <v>92</v>
      </c>
      <c r="C29" s="129" t="s">
        <v>1272</v>
      </c>
      <c r="D29" s="115">
        <v>1</v>
      </c>
      <c r="E29" s="115">
        <v>1</v>
      </c>
      <c r="F29" s="115"/>
      <c r="G29" s="132"/>
      <c r="H29" s="126"/>
      <c r="I29" s="151" t="s">
        <v>1277</v>
      </c>
    </row>
    <row r="30" spans="1:9" s="113" customFormat="1" ht="110.25">
      <c r="A30" s="115">
        <v>2</v>
      </c>
      <c r="B30" s="116" t="s">
        <v>1167</v>
      </c>
      <c r="C30" s="116" t="s">
        <v>1254</v>
      </c>
      <c r="D30" s="115">
        <v>4</v>
      </c>
      <c r="E30" s="115">
        <v>4</v>
      </c>
      <c r="F30" s="115"/>
      <c r="G30" s="132"/>
      <c r="H30" s="126"/>
      <c r="I30" s="199" t="s">
        <v>1297</v>
      </c>
    </row>
    <row r="31" spans="1:9" s="113" customFormat="1" ht="126">
      <c r="A31" s="139">
        <v>3</v>
      </c>
      <c r="B31" s="140" t="s">
        <v>1168</v>
      </c>
      <c r="C31" s="180" t="s">
        <v>1264</v>
      </c>
      <c r="D31" s="139">
        <v>1</v>
      </c>
      <c r="E31" s="139">
        <v>1</v>
      </c>
      <c r="F31" s="139"/>
      <c r="G31" s="175"/>
      <c r="H31" s="146"/>
      <c r="I31" s="199" t="s">
        <v>1298</v>
      </c>
    </row>
    <row r="32" spans="1:9" s="113" customFormat="1" ht="18.75" customHeight="1">
      <c r="A32" s="143">
        <v>3</v>
      </c>
      <c r="B32" s="432" t="s">
        <v>1169</v>
      </c>
      <c r="C32" s="432"/>
      <c r="D32" s="432"/>
      <c r="E32" s="125"/>
      <c r="F32" s="125"/>
      <c r="G32" s="176"/>
      <c r="H32" s="147"/>
      <c r="I32" s="151"/>
    </row>
    <row r="33" spans="1:9" s="113" customFormat="1" ht="51" customHeight="1">
      <c r="A33" s="162">
        <v>1</v>
      </c>
      <c r="B33" s="163" t="s">
        <v>177</v>
      </c>
      <c r="C33" s="197" t="s">
        <v>1273</v>
      </c>
      <c r="D33" s="162">
        <v>3</v>
      </c>
      <c r="E33" s="162">
        <v>1</v>
      </c>
      <c r="F33" s="162">
        <f>D33-E33</f>
        <v>2</v>
      </c>
      <c r="G33" s="163" t="s">
        <v>1207</v>
      </c>
      <c r="H33" s="164">
        <v>35</v>
      </c>
      <c r="I33" s="151"/>
    </row>
    <row r="34" spans="1:9" s="113" customFormat="1" ht="47.25">
      <c r="A34" s="115">
        <v>2</v>
      </c>
      <c r="B34" s="116" t="s">
        <v>178</v>
      </c>
      <c r="C34" s="198" t="s">
        <v>1275</v>
      </c>
      <c r="D34" s="115">
        <v>3</v>
      </c>
      <c r="E34" s="115">
        <v>2</v>
      </c>
      <c r="F34" s="115">
        <f t="shared" ref="F34:F63" si="1">D34-E34</f>
        <v>1</v>
      </c>
      <c r="G34" s="177" t="s">
        <v>1208</v>
      </c>
      <c r="H34" s="126">
        <v>12</v>
      </c>
      <c r="I34" s="151"/>
    </row>
    <row r="35" spans="1:9" s="113" customFormat="1" ht="126">
      <c r="A35" s="115">
        <v>3</v>
      </c>
      <c r="B35" s="116" t="s">
        <v>179</v>
      </c>
      <c r="C35" s="198" t="s">
        <v>1276</v>
      </c>
      <c r="D35" s="115">
        <v>3</v>
      </c>
      <c r="E35" s="115">
        <v>1</v>
      </c>
      <c r="F35" s="115">
        <f t="shared" si="1"/>
        <v>2</v>
      </c>
      <c r="G35" s="116" t="s">
        <v>1274</v>
      </c>
      <c r="H35" s="126">
        <v>25</v>
      </c>
      <c r="I35" s="151"/>
    </row>
    <row r="36" spans="1:9" s="113" customFormat="1" ht="94.5">
      <c r="A36" s="115">
        <v>4</v>
      </c>
      <c r="B36" s="116" t="s">
        <v>180</v>
      </c>
      <c r="C36" s="434"/>
      <c r="D36" s="115">
        <v>2</v>
      </c>
      <c r="E36" s="115">
        <v>1</v>
      </c>
      <c r="F36" s="115">
        <f t="shared" si="1"/>
        <v>1</v>
      </c>
      <c r="G36" s="116" t="s">
        <v>1209</v>
      </c>
      <c r="H36" s="126">
        <v>25</v>
      </c>
      <c r="I36" s="151"/>
    </row>
    <row r="37" spans="1:9" s="113" customFormat="1" ht="173.25">
      <c r="A37" s="115">
        <v>5</v>
      </c>
      <c r="B37" s="116" t="s">
        <v>181</v>
      </c>
      <c r="C37" s="434"/>
      <c r="D37" s="115">
        <v>2</v>
      </c>
      <c r="E37" s="115">
        <v>1</v>
      </c>
      <c r="F37" s="115">
        <f t="shared" si="1"/>
        <v>1</v>
      </c>
      <c r="G37" s="116" t="s">
        <v>1210</v>
      </c>
      <c r="H37" s="126">
        <v>25</v>
      </c>
      <c r="I37" s="151"/>
    </row>
    <row r="38" spans="1:9" s="113" customFormat="1" ht="47.25">
      <c r="A38" s="115">
        <v>6</v>
      </c>
      <c r="B38" s="116" t="s">
        <v>182</v>
      </c>
      <c r="C38" s="434"/>
      <c r="D38" s="115">
        <v>2</v>
      </c>
      <c r="E38" s="115">
        <v>1</v>
      </c>
      <c r="F38" s="115">
        <f t="shared" si="1"/>
        <v>1</v>
      </c>
      <c r="G38" s="116" t="s">
        <v>1211</v>
      </c>
      <c r="H38" s="126">
        <v>90</v>
      </c>
      <c r="I38" s="151"/>
    </row>
    <row r="39" spans="1:9" s="113" customFormat="1" ht="63">
      <c r="A39" s="115">
        <v>7</v>
      </c>
      <c r="B39" s="116" t="s">
        <v>183</v>
      </c>
      <c r="C39" s="434"/>
      <c r="D39" s="115">
        <v>2</v>
      </c>
      <c r="E39" s="115">
        <v>1</v>
      </c>
      <c r="F39" s="115">
        <f t="shared" si="1"/>
        <v>1</v>
      </c>
      <c r="G39" s="116" t="s">
        <v>1212</v>
      </c>
      <c r="H39" s="126">
        <v>99</v>
      </c>
      <c r="I39" s="151"/>
    </row>
    <row r="40" spans="1:9" s="113" customFormat="1" ht="236.25">
      <c r="A40" s="115">
        <v>8</v>
      </c>
      <c r="B40" s="116" t="s">
        <v>184</v>
      </c>
      <c r="C40" s="434"/>
      <c r="D40" s="115">
        <v>2</v>
      </c>
      <c r="E40" s="115">
        <v>2</v>
      </c>
      <c r="F40" s="115">
        <f t="shared" si="1"/>
        <v>0</v>
      </c>
      <c r="G40" s="129" t="s">
        <v>1213</v>
      </c>
      <c r="H40" s="126">
        <v>12</v>
      </c>
      <c r="I40" s="151"/>
    </row>
    <row r="41" spans="1:9" s="113" customFormat="1" ht="31.5">
      <c r="A41" s="115">
        <v>9</v>
      </c>
      <c r="B41" s="116" t="s">
        <v>185</v>
      </c>
      <c r="C41" s="434"/>
      <c r="D41" s="115">
        <v>2</v>
      </c>
      <c r="E41" s="115">
        <v>1</v>
      </c>
      <c r="F41" s="115">
        <f t="shared" si="1"/>
        <v>1</v>
      </c>
      <c r="G41" s="116" t="s">
        <v>1214</v>
      </c>
      <c r="H41" s="126">
        <v>45</v>
      </c>
      <c r="I41" s="151"/>
    </row>
    <row r="42" spans="1:9" s="113" customFormat="1" ht="40.5" customHeight="1">
      <c r="A42" s="115">
        <v>10</v>
      </c>
      <c r="B42" s="116" t="s">
        <v>186</v>
      </c>
      <c r="C42" s="434"/>
      <c r="D42" s="115">
        <v>2</v>
      </c>
      <c r="E42" s="115">
        <v>1</v>
      </c>
      <c r="F42" s="115">
        <f t="shared" si="1"/>
        <v>1</v>
      </c>
      <c r="G42" s="116" t="s">
        <v>1215</v>
      </c>
      <c r="H42" s="126">
        <v>95</v>
      </c>
      <c r="I42" s="151"/>
    </row>
    <row r="43" spans="1:9" s="113" customFormat="1" ht="47.25">
      <c r="A43" s="115">
        <v>11</v>
      </c>
      <c r="B43" s="116" t="s">
        <v>187</v>
      </c>
      <c r="C43" s="434"/>
      <c r="D43" s="115">
        <v>2</v>
      </c>
      <c r="E43" s="115">
        <v>1</v>
      </c>
      <c r="F43" s="115">
        <f t="shared" si="1"/>
        <v>1</v>
      </c>
      <c r="G43" s="116" t="s">
        <v>1216</v>
      </c>
      <c r="H43" s="126">
        <v>70</v>
      </c>
      <c r="I43" s="151"/>
    </row>
    <row r="44" spans="1:9" s="113" customFormat="1" ht="31.5">
      <c r="A44" s="115">
        <v>12</v>
      </c>
      <c r="B44" s="116" t="s">
        <v>188</v>
      </c>
      <c r="C44" s="434"/>
      <c r="D44" s="115">
        <v>2</v>
      </c>
      <c r="E44" s="115">
        <v>1</v>
      </c>
      <c r="F44" s="115">
        <f t="shared" si="1"/>
        <v>1</v>
      </c>
      <c r="G44" s="116" t="s">
        <v>1217</v>
      </c>
      <c r="H44" s="126">
        <v>9</v>
      </c>
      <c r="I44" s="151"/>
    </row>
    <row r="45" spans="1:9" s="113" customFormat="1" ht="189.75" customHeight="1">
      <c r="A45" s="115">
        <v>13</v>
      </c>
      <c r="B45" s="116" t="s">
        <v>189</v>
      </c>
      <c r="C45" s="434"/>
      <c r="D45" s="115">
        <v>3</v>
      </c>
      <c r="E45" s="115">
        <v>2</v>
      </c>
      <c r="F45" s="115">
        <f t="shared" si="1"/>
        <v>1</v>
      </c>
      <c r="G45" s="116" t="s">
        <v>1218</v>
      </c>
      <c r="H45" s="126">
        <v>90</v>
      </c>
      <c r="I45" s="151"/>
    </row>
    <row r="46" spans="1:9" s="113" customFormat="1" ht="63">
      <c r="A46" s="115">
        <v>14</v>
      </c>
      <c r="B46" s="116" t="s">
        <v>1088</v>
      </c>
      <c r="C46" s="434"/>
      <c r="D46" s="115">
        <v>3</v>
      </c>
      <c r="E46" s="115">
        <v>1</v>
      </c>
      <c r="F46" s="115">
        <f t="shared" si="1"/>
        <v>2</v>
      </c>
      <c r="G46" s="116" t="s">
        <v>1219</v>
      </c>
      <c r="H46" s="126">
        <v>50</v>
      </c>
      <c r="I46" s="151"/>
    </row>
    <row r="47" spans="1:9" s="113" customFormat="1" ht="63">
      <c r="A47" s="115">
        <v>15</v>
      </c>
      <c r="B47" s="116" t="s">
        <v>190</v>
      </c>
      <c r="C47" s="434"/>
      <c r="D47" s="115">
        <v>3</v>
      </c>
      <c r="E47" s="115">
        <v>1</v>
      </c>
      <c r="F47" s="115">
        <f t="shared" si="1"/>
        <v>2</v>
      </c>
      <c r="G47" s="116" t="s">
        <v>1220</v>
      </c>
      <c r="H47" s="126">
        <v>50</v>
      </c>
      <c r="I47" s="151"/>
    </row>
    <row r="48" spans="1:9" s="113" customFormat="1" ht="47.25">
      <c r="A48" s="115">
        <v>16</v>
      </c>
      <c r="B48" s="116" t="s">
        <v>103</v>
      </c>
      <c r="C48" s="434"/>
      <c r="D48" s="115">
        <v>2</v>
      </c>
      <c r="E48" s="115">
        <v>1</v>
      </c>
      <c r="F48" s="115">
        <f t="shared" si="1"/>
        <v>1</v>
      </c>
      <c r="G48" s="116" t="s">
        <v>1221</v>
      </c>
      <c r="H48" s="126">
        <v>45</v>
      </c>
      <c r="I48" s="151"/>
    </row>
    <row r="49" spans="1:9" s="113" customFormat="1" ht="31.5" customHeight="1">
      <c r="A49" s="115">
        <v>17</v>
      </c>
      <c r="B49" s="116" t="s">
        <v>1084</v>
      </c>
      <c r="C49" s="434"/>
      <c r="D49" s="115">
        <v>2</v>
      </c>
      <c r="E49" s="115">
        <v>1</v>
      </c>
      <c r="F49" s="115">
        <f t="shared" si="1"/>
        <v>1</v>
      </c>
      <c r="G49" s="428" t="s">
        <v>1222</v>
      </c>
      <c r="H49" s="126">
        <v>7</v>
      </c>
      <c r="I49" s="151"/>
    </row>
    <row r="50" spans="1:9" s="113" customFormat="1" ht="31.5">
      <c r="A50" s="115">
        <v>18</v>
      </c>
      <c r="B50" s="116" t="s">
        <v>1085</v>
      </c>
      <c r="C50" s="434"/>
      <c r="D50" s="115">
        <v>3</v>
      </c>
      <c r="E50" s="115">
        <v>2</v>
      </c>
      <c r="F50" s="115">
        <f t="shared" si="1"/>
        <v>1</v>
      </c>
      <c r="G50" s="428"/>
      <c r="H50" s="126">
        <v>7</v>
      </c>
      <c r="I50" s="151"/>
    </row>
    <row r="51" spans="1:9" s="113" customFormat="1" ht="31.5">
      <c r="A51" s="115">
        <v>19</v>
      </c>
      <c r="B51" s="116" t="s">
        <v>1086</v>
      </c>
      <c r="C51" s="434"/>
      <c r="D51" s="115">
        <v>3</v>
      </c>
      <c r="E51" s="115">
        <v>2</v>
      </c>
      <c r="F51" s="115">
        <f t="shared" si="1"/>
        <v>1</v>
      </c>
      <c r="G51" s="428"/>
      <c r="H51" s="126">
        <v>7</v>
      </c>
      <c r="I51" s="151"/>
    </row>
    <row r="52" spans="1:9" s="113" customFormat="1" ht="47.25">
      <c r="A52" s="115">
        <v>20</v>
      </c>
      <c r="B52" s="116" t="s">
        <v>1087</v>
      </c>
      <c r="C52" s="434"/>
      <c r="D52" s="115">
        <v>2</v>
      </c>
      <c r="E52" s="115">
        <v>1</v>
      </c>
      <c r="F52" s="115">
        <f t="shared" si="1"/>
        <v>1</v>
      </c>
      <c r="G52" s="428"/>
      <c r="H52" s="126">
        <v>7</v>
      </c>
      <c r="I52" s="151"/>
    </row>
    <row r="53" spans="1:9" s="113" customFormat="1" ht="47.25">
      <c r="A53" s="115">
        <v>21</v>
      </c>
      <c r="B53" s="116" t="s">
        <v>137</v>
      </c>
      <c r="C53" s="434"/>
      <c r="D53" s="115">
        <v>3</v>
      </c>
      <c r="E53" s="115">
        <v>2</v>
      </c>
      <c r="F53" s="115">
        <f t="shared" si="1"/>
        <v>1</v>
      </c>
      <c r="G53" s="116" t="s">
        <v>1223</v>
      </c>
      <c r="H53" s="126">
        <v>55</v>
      </c>
      <c r="I53" s="151"/>
    </row>
    <row r="54" spans="1:9" s="113" customFormat="1" ht="63">
      <c r="A54" s="115">
        <v>22</v>
      </c>
      <c r="B54" s="116" t="s">
        <v>1089</v>
      </c>
      <c r="C54" s="434"/>
      <c r="D54" s="115">
        <v>2</v>
      </c>
      <c r="E54" s="115">
        <v>1</v>
      </c>
      <c r="F54" s="115">
        <f t="shared" si="1"/>
        <v>1</v>
      </c>
      <c r="G54" s="116" t="s">
        <v>1224</v>
      </c>
      <c r="H54" s="126"/>
      <c r="I54" s="151"/>
    </row>
    <row r="55" spans="1:9" s="113" customFormat="1" ht="47.25">
      <c r="A55" s="115">
        <v>23</v>
      </c>
      <c r="B55" s="116" t="s">
        <v>136</v>
      </c>
      <c r="C55" s="434"/>
      <c r="D55" s="115">
        <v>3</v>
      </c>
      <c r="E55" s="115">
        <v>1</v>
      </c>
      <c r="F55" s="115">
        <f>D55-E55</f>
        <v>2</v>
      </c>
      <c r="G55" s="116" t="s">
        <v>1225</v>
      </c>
      <c r="H55" s="126">
        <v>20</v>
      </c>
      <c r="I55" s="151"/>
    </row>
    <row r="56" spans="1:9" s="113" customFormat="1" ht="78.75">
      <c r="A56" s="115">
        <v>24</v>
      </c>
      <c r="B56" s="116" t="s">
        <v>1092</v>
      </c>
      <c r="C56" s="434"/>
      <c r="D56" s="115">
        <v>2</v>
      </c>
      <c r="E56" s="115">
        <v>1</v>
      </c>
      <c r="F56" s="115">
        <f t="shared" ref="F56:F62" si="2">D56-E56</f>
        <v>1</v>
      </c>
      <c r="G56" s="129" t="s">
        <v>1226</v>
      </c>
      <c r="H56" s="126">
        <v>90</v>
      </c>
      <c r="I56" s="151"/>
    </row>
    <row r="57" spans="1:9" s="113" customFormat="1" ht="49.5" customHeight="1">
      <c r="A57" s="115">
        <v>25</v>
      </c>
      <c r="B57" s="116" t="s">
        <v>1185</v>
      </c>
      <c r="C57" s="434"/>
      <c r="D57" s="115">
        <v>5</v>
      </c>
      <c r="E57" s="115">
        <v>2</v>
      </c>
      <c r="F57" s="115">
        <f>D57-E57</f>
        <v>3</v>
      </c>
      <c r="G57" s="116" t="s">
        <v>1261</v>
      </c>
      <c r="H57" s="126">
        <v>50</v>
      </c>
      <c r="I57" s="151"/>
    </row>
    <row r="58" spans="1:9" s="113" customFormat="1" ht="78.75">
      <c r="A58" s="115">
        <v>26</v>
      </c>
      <c r="B58" s="116" t="s">
        <v>1170</v>
      </c>
      <c r="C58" s="434"/>
      <c r="D58" s="115">
        <v>3</v>
      </c>
      <c r="E58" s="115">
        <v>1</v>
      </c>
      <c r="F58" s="115">
        <f>D58-E58</f>
        <v>2</v>
      </c>
      <c r="G58" s="116" t="s">
        <v>1227</v>
      </c>
      <c r="H58" s="126">
        <v>70</v>
      </c>
      <c r="I58" s="151"/>
    </row>
    <row r="59" spans="1:9" s="113" customFormat="1" ht="47.25">
      <c r="A59" s="115">
        <v>27</v>
      </c>
      <c r="B59" s="116" t="s">
        <v>1143</v>
      </c>
      <c r="C59" s="434"/>
      <c r="D59" s="115">
        <v>2</v>
      </c>
      <c r="E59" s="115">
        <v>1</v>
      </c>
      <c r="F59" s="115">
        <f>D59-E59</f>
        <v>1</v>
      </c>
      <c r="G59" s="116" t="s">
        <v>1228</v>
      </c>
      <c r="H59" s="126">
        <v>5</v>
      </c>
      <c r="I59" s="151"/>
    </row>
    <row r="60" spans="1:9" s="113" customFormat="1" ht="36.75" customHeight="1">
      <c r="A60" s="115">
        <v>28</v>
      </c>
      <c r="B60" s="116" t="s">
        <v>160</v>
      </c>
      <c r="C60" s="434"/>
      <c r="D60" s="115">
        <v>2</v>
      </c>
      <c r="E60" s="115"/>
      <c r="F60" s="115">
        <f t="shared" si="2"/>
        <v>2</v>
      </c>
      <c r="G60" s="178" t="s">
        <v>1229</v>
      </c>
      <c r="H60" s="126">
        <v>13.5</v>
      </c>
      <c r="I60" s="151"/>
    </row>
    <row r="61" spans="1:9" s="113" customFormat="1" ht="54" customHeight="1">
      <c r="A61" s="115">
        <v>29</v>
      </c>
      <c r="B61" s="116" t="s">
        <v>570</v>
      </c>
      <c r="C61" s="434"/>
      <c r="D61" s="115">
        <v>1</v>
      </c>
      <c r="E61" s="115">
        <v>1</v>
      </c>
      <c r="F61" s="115">
        <f t="shared" si="2"/>
        <v>0</v>
      </c>
      <c r="G61" s="179" t="s">
        <v>1255</v>
      </c>
      <c r="H61" s="126">
        <v>15</v>
      </c>
      <c r="I61" s="151"/>
    </row>
    <row r="62" spans="1:9" s="113" customFormat="1" ht="31.5">
      <c r="A62" s="115">
        <v>30</v>
      </c>
      <c r="B62" s="116" t="s">
        <v>1145</v>
      </c>
      <c r="C62" s="434"/>
      <c r="D62" s="115">
        <v>2</v>
      </c>
      <c r="E62" s="115">
        <v>1</v>
      </c>
      <c r="F62" s="115">
        <f t="shared" si="2"/>
        <v>1</v>
      </c>
      <c r="G62" s="116" t="s">
        <v>1230</v>
      </c>
      <c r="H62" s="126">
        <v>45</v>
      </c>
      <c r="I62" s="151"/>
    </row>
    <row r="63" spans="1:9" s="113" customFormat="1" ht="22.5" customHeight="1">
      <c r="A63" s="138">
        <v>31</v>
      </c>
      <c r="B63" s="165" t="s">
        <v>1091</v>
      </c>
      <c r="C63" s="435"/>
      <c r="D63" s="138">
        <v>7</v>
      </c>
      <c r="E63" s="138">
        <v>4</v>
      </c>
      <c r="F63" s="138">
        <f t="shared" si="1"/>
        <v>3</v>
      </c>
      <c r="G63" s="165" t="s">
        <v>1231</v>
      </c>
      <c r="H63" s="166">
        <v>5</v>
      </c>
      <c r="I63" s="151"/>
    </row>
    <row r="64" spans="1:9" s="113" customFormat="1" ht="22.5" customHeight="1">
      <c r="A64" s="143">
        <v>4</v>
      </c>
      <c r="B64" s="425" t="s">
        <v>1149</v>
      </c>
      <c r="C64" s="426"/>
      <c r="D64" s="426"/>
      <c r="E64" s="426"/>
      <c r="F64" s="426"/>
      <c r="G64" s="426"/>
      <c r="H64" s="427"/>
      <c r="I64" s="151"/>
    </row>
    <row r="65" spans="1:9" s="113" customFormat="1" ht="94.5">
      <c r="A65" s="157">
        <v>1</v>
      </c>
      <c r="B65" s="167" t="s">
        <v>94</v>
      </c>
      <c r="C65" s="142" t="s">
        <v>1199</v>
      </c>
      <c r="D65" s="141">
        <v>80</v>
      </c>
      <c r="E65" s="141">
        <v>33</v>
      </c>
      <c r="F65" s="141">
        <f>D65-E65</f>
        <v>47</v>
      </c>
      <c r="G65" s="130" t="s">
        <v>1266</v>
      </c>
      <c r="H65" s="161">
        <v>15</v>
      </c>
      <c r="I65" s="152" t="s">
        <v>1288</v>
      </c>
    </row>
    <row r="66" spans="1:9" s="113" customFormat="1" ht="32.25" customHeight="1">
      <c r="A66" s="118">
        <v>2</v>
      </c>
      <c r="B66" s="119" t="s">
        <v>1171</v>
      </c>
      <c r="C66" s="186"/>
      <c r="D66" s="115"/>
      <c r="E66" s="115"/>
      <c r="F66" s="429" t="s">
        <v>1252</v>
      </c>
      <c r="G66" s="430"/>
      <c r="H66" s="431"/>
      <c r="I66" s="152"/>
    </row>
    <row r="67" spans="1:9" s="113" customFormat="1" ht="141.75">
      <c r="A67" s="118">
        <v>3</v>
      </c>
      <c r="B67" s="119" t="s">
        <v>1172</v>
      </c>
      <c r="C67" s="187" t="s">
        <v>1199</v>
      </c>
      <c r="D67" s="115">
        <v>20</v>
      </c>
      <c r="E67" s="115">
        <v>5</v>
      </c>
      <c r="F67" s="115">
        <f>D67-E67</f>
        <v>15</v>
      </c>
      <c r="G67" s="130" t="s">
        <v>1256</v>
      </c>
      <c r="H67" s="126">
        <v>20</v>
      </c>
      <c r="I67" s="149" t="s">
        <v>1292</v>
      </c>
    </row>
    <row r="68" spans="1:9" s="113" customFormat="1" ht="110.25">
      <c r="A68" s="118">
        <v>4</v>
      </c>
      <c r="B68" s="119" t="s">
        <v>1173</v>
      </c>
      <c r="C68" s="187" t="s">
        <v>1238</v>
      </c>
      <c r="D68" s="115">
        <v>20</v>
      </c>
      <c r="E68" s="115">
        <v>5</v>
      </c>
      <c r="F68" s="115">
        <f>D68-E68</f>
        <v>15</v>
      </c>
      <c r="G68" s="130" t="s">
        <v>1257</v>
      </c>
      <c r="H68" s="126">
        <v>12</v>
      </c>
      <c r="I68" s="148" t="s">
        <v>1279</v>
      </c>
    </row>
    <row r="69" spans="1:9" s="113" customFormat="1" ht="57.75" customHeight="1">
      <c r="A69" s="118">
        <v>5</v>
      </c>
      <c r="B69" s="128" t="s">
        <v>643</v>
      </c>
      <c r="C69" s="187" t="s">
        <v>1199</v>
      </c>
      <c r="D69" s="115">
        <v>40</v>
      </c>
      <c r="E69" s="115">
        <v>20</v>
      </c>
      <c r="F69" s="115">
        <f t="shared" ref="F69:F84" si="3">D69-E69</f>
        <v>20</v>
      </c>
      <c r="G69" s="129" t="s">
        <v>1258</v>
      </c>
      <c r="H69" s="126">
        <v>40</v>
      </c>
      <c r="I69" s="149" t="s">
        <v>1292</v>
      </c>
    </row>
    <row r="70" spans="1:9" s="113" customFormat="1" ht="78.75">
      <c r="A70" s="118">
        <v>6</v>
      </c>
      <c r="B70" s="128" t="s">
        <v>644</v>
      </c>
      <c r="C70" s="187" t="s">
        <v>1199</v>
      </c>
      <c r="D70" s="115">
        <v>40</v>
      </c>
      <c r="E70" s="115">
        <v>20</v>
      </c>
      <c r="F70" s="115">
        <f t="shared" si="3"/>
        <v>20</v>
      </c>
      <c r="G70" s="129" t="s">
        <v>1201</v>
      </c>
      <c r="H70" s="126">
        <v>30</v>
      </c>
      <c r="I70" s="153" t="s">
        <v>1288</v>
      </c>
    </row>
    <row r="71" spans="1:9" s="113" customFormat="1" ht="99" customHeight="1">
      <c r="A71" s="118">
        <v>7</v>
      </c>
      <c r="B71" s="128" t="s">
        <v>645</v>
      </c>
      <c r="C71" s="187" t="s">
        <v>1199</v>
      </c>
      <c r="D71" s="115">
        <v>40</v>
      </c>
      <c r="E71" s="115">
        <v>20</v>
      </c>
      <c r="F71" s="115">
        <f t="shared" si="3"/>
        <v>20</v>
      </c>
      <c r="G71" s="130" t="s">
        <v>1202</v>
      </c>
      <c r="H71" s="126">
        <v>35</v>
      </c>
      <c r="I71" s="153" t="s">
        <v>1288</v>
      </c>
    </row>
    <row r="72" spans="1:9" s="113" customFormat="1" ht="126">
      <c r="A72" s="118">
        <v>8</v>
      </c>
      <c r="B72" s="128" t="s">
        <v>646</v>
      </c>
      <c r="C72" s="187" t="s">
        <v>1199</v>
      </c>
      <c r="D72" s="115">
        <v>40</v>
      </c>
      <c r="E72" s="115">
        <v>10</v>
      </c>
      <c r="F72" s="115">
        <f t="shared" si="3"/>
        <v>30</v>
      </c>
      <c r="G72" s="130" t="s">
        <v>1203</v>
      </c>
      <c r="H72" s="126">
        <v>65</v>
      </c>
      <c r="I72" s="149" t="s">
        <v>1292</v>
      </c>
    </row>
    <row r="73" spans="1:9" s="113" customFormat="1" ht="157.5">
      <c r="A73" s="118">
        <v>9</v>
      </c>
      <c r="B73" s="128" t="s">
        <v>11</v>
      </c>
      <c r="C73" s="187" t="s">
        <v>1199</v>
      </c>
      <c r="D73" s="115">
        <v>40</v>
      </c>
      <c r="E73" s="115">
        <v>10</v>
      </c>
      <c r="F73" s="115">
        <f t="shared" ref="F73:F81" si="4">D73-E73</f>
        <v>30</v>
      </c>
      <c r="G73" s="130" t="s">
        <v>1204</v>
      </c>
      <c r="H73" s="126">
        <v>40</v>
      </c>
      <c r="I73" s="149" t="s">
        <v>1292</v>
      </c>
    </row>
    <row r="74" spans="1:9" s="113" customFormat="1" ht="189">
      <c r="A74" s="118">
        <v>10</v>
      </c>
      <c r="B74" s="128" t="s">
        <v>1118</v>
      </c>
      <c r="C74" s="187" t="s">
        <v>1238</v>
      </c>
      <c r="D74" s="115">
        <v>2</v>
      </c>
      <c r="E74" s="115">
        <v>1</v>
      </c>
      <c r="F74" s="115">
        <f t="shared" si="4"/>
        <v>1</v>
      </c>
      <c r="G74" s="130" t="s">
        <v>1251</v>
      </c>
      <c r="H74" s="126">
        <v>150</v>
      </c>
      <c r="I74" s="148" t="s">
        <v>1285</v>
      </c>
    </row>
    <row r="75" spans="1:9" s="113" customFormat="1" ht="157.5">
      <c r="A75" s="118">
        <v>11</v>
      </c>
      <c r="B75" s="128" t="s">
        <v>1174</v>
      </c>
      <c r="C75" s="187" t="s">
        <v>1238</v>
      </c>
      <c r="D75" s="115">
        <v>10</v>
      </c>
      <c r="E75" s="115"/>
      <c r="F75" s="115">
        <f t="shared" si="4"/>
        <v>10</v>
      </c>
      <c r="G75" s="130" t="s">
        <v>1259</v>
      </c>
      <c r="H75" s="126">
        <v>30</v>
      </c>
      <c r="I75" s="153" t="s">
        <v>1299</v>
      </c>
    </row>
    <row r="76" spans="1:9" s="113" customFormat="1" ht="93.75">
      <c r="A76" s="118">
        <v>12</v>
      </c>
      <c r="B76" s="128" t="s">
        <v>1147</v>
      </c>
      <c r="C76" s="187" t="s">
        <v>1238</v>
      </c>
      <c r="D76" s="115">
        <v>20</v>
      </c>
      <c r="E76" s="115"/>
      <c r="F76" s="115">
        <f t="shared" si="4"/>
        <v>20</v>
      </c>
      <c r="G76" s="129" t="s">
        <v>1269</v>
      </c>
      <c r="H76" s="126">
        <v>20</v>
      </c>
      <c r="I76" s="148" t="s">
        <v>1300</v>
      </c>
    </row>
    <row r="77" spans="1:9" s="113" customFormat="1" ht="94.5">
      <c r="A77" s="118">
        <v>13</v>
      </c>
      <c r="B77" s="128" t="s">
        <v>1175</v>
      </c>
      <c r="C77" s="132" t="s">
        <v>1198</v>
      </c>
      <c r="D77" s="115">
        <v>20</v>
      </c>
      <c r="E77" s="115">
        <v>1</v>
      </c>
      <c r="F77" s="115">
        <f t="shared" si="4"/>
        <v>19</v>
      </c>
      <c r="G77" s="129" t="s">
        <v>1260</v>
      </c>
      <c r="H77" s="126">
        <v>35</v>
      </c>
      <c r="I77" s="148" t="s">
        <v>1283</v>
      </c>
    </row>
    <row r="78" spans="1:9" s="113" customFormat="1" ht="126">
      <c r="A78" s="118">
        <v>14</v>
      </c>
      <c r="B78" s="128" t="s">
        <v>1082</v>
      </c>
      <c r="C78" s="187" t="s">
        <v>1199</v>
      </c>
      <c r="D78" s="115">
        <v>40</v>
      </c>
      <c r="E78" s="115"/>
      <c r="F78" s="115">
        <f t="shared" si="4"/>
        <v>40</v>
      </c>
      <c r="G78" s="130" t="s">
        <v>1267</v>
      </c>
      <c r="H78" s="126">
        <v>10</v>
      </c>
      <c r="I78" s="149" t="s">
        <v>1295</v>
      </c>
    </row>
    <row r="79" spans="1:9" s="113" customFormat="1" ht="110.25">
      <c r="A79" s="118">
        <v>15</v>
      </c>
      <c r="B79" s="128" t="s">
        <v>1176</v>
      </c>
      <c r="C79" s="187" t="s">
        <v>1199</v>
      </c>
      <c r="D79" s="115">
        <v>20</v>
      </c>
      <c r="E79" s="115"/>
      <c r="F79" s="115">
        <f t="shared" si="4"/>
        <v>20</v>
      </c>
      <c r="G79" s="130" t="s">
        <v>1265</v>
      </c>
      <c r="H79" s="126">
        <v>80</v>
      </c>
      <c r="I79" s="148" t="s">
        <v>1286</v>
      </c>
    </row>
    <row r="80" spans="1:9" s="117" customFormat="1" ht="189">
      <c r="A80" s="118">
        <v>16</v>
      </c>
      <c r="B80" s="127" t="s">
        <v>1239</v>
      </c>
      <c r="C80" s="187" t="s">
        <v>1238</v>
      </c>
      <c r="D80" s="115">
        <v>40</v>
      </c>
      <c r="E80" s="122">
        <v>28</v>
      </c>
      <c r="F80" s="115">
        <f t="shared" si="4"/>
        <v>12</v>
      </c>
      <c r="G80" s="129" t="s">
        <v>1262</v>
      </c>
      <c r="H80" s="126">
        <v>20</v>
      </c>
      <c r="I80" s="149" t="s">
        <v>1292</v>
      </c>
    </row>
    <row r="81" spans="1:9" s="113" customFormat="1" ht="51.75" customHeight="1">
      <c r="A81" s="118">
        <v>17</v>
      </c>
      <c r="B81" s="128" t="s">
        <v>648</v>
      </c>
      <c r="C81" s="187" t="s">
        <v>1199</v>
      </c>
      <c r="D81" s="115">
        <v>40</v>
      </c>
      <c r="E81" s="115">
        <v>10</v>
      </c>
      <c r="F81" s="115">
        <f t="shared" si="4"/>
        <v>30</v>
      </c>
      <c r="G81" s="116" t="s">
        <v>1240</v>
      </c>
      <c r="H81" s="126">
        <v>20</v>
      </c>
      <c r="I81" s="149" t="s">
        <v>1292</v>
      </c>
    </row>
    <row r="82" spans="1:9" s="113" customFormat="1" ht="47.25">
      <c r="A82" s="118">
        <v>18</v>
      </c>
      <c r="B82" s="128" t="s">
        <v>640</v>
      </c>
      <c r="C82" s="132" t="s">
        <v>1198</v>
      </c>
      <c r="D82" s="115">
        <v>10</v>
      </c>
      <c r="E82" s="115"/>
      <c r="F82" s="115">
        <f t="shared" si="3"/>
        <v>10</v>
      </c>
      <c r="G82" s="116" t="s">
        <v>1205</v>
      </c>
      <c r="H82" s="126">
        <v>10</v>
      </c>
      <c r="I82" s="154"/>
    </row>
    <row r="83" spans="1:9" s="113" customFormat="1" ht="63">
      <c r="A83" s="131">
        <v>19</v>
      </c>
      <c r="B83" s="128" t="s">
        <v>1117</v>
      </c>
      <c r="C83" s="187" t="s">
        <v>1199</v>
      </c>
      <c r="D83" s="115">
        <v>40</v>
      </c>
      <c r="E83" s="115"/>
      <c r="F83" s="115">
        <f>D83-E83</f>
        <v>40</v>
      </c>
      <c r="G83" s="116" t="s">
        <v>1271</v>
      </c>
      <c r="H83" s="126">
        <v>5</v>
      </c>
      <c r="I83" s="149" t="s">
        <v>1292</v>
      </c>
    </row>
    <row r="84" spans="1:9" s="113" customFormat="1" ht="85.5" customHeight="1">
      <c r="A84" s="155">
        <v>20</v>
      </c>
      <c r="B84" s="156" t="s">
        <v>1150</v>
      </c>
      <c r="C84" s="188" t="s">
        <v>1238</v>
      </c>
      <c r="D84" s="139">
        <v>20</v>
      </c>
      <c r="E84" s="139">
        <v>2</v>
      </c>
      <c r="F84" s="139">
        <f t="shared" si="3"/>
        <v>18</v>
      </c>
      <c r="G84" s="180" t="s">
        <v>1206</v>
      </c>
      <c r="H84" s="146">
        <v>25</v>
      </c>
      <c r="I84" s="148" t="s">
        <v>1290</v>
      </c>
    </row>
    <row r="85" spans="1:9" s="113" customFormat="1" ht="23.25" customHeight="1">
      <c r="A85" s="143">
        <v>5</v>
      </c>
      <c r="B85" s="425" t="s">
        <v>1177</v>
      </c>
      <c r="C85" s="426"/>
      <c r="D85" s="426"/>
      <c r="E85" s="426"/>
      <c r="F85" s="426"/>
      <c r="G85" s="426"/>
      <c r="H85" s="427"/>
    </row>
    <row r="86" spans="1:9" s="113" customFormat="1" ht="85.5" customHeight="1">
      <c r="A86" s="157">
        <v>1</v>
      </c>
      <c r="B86" s="158" t="s">
        <v>1150</v>
      </c>
      <c r="C86" s="189" t="s">
        <v>1238</v>
      </c>
      <c r="D86" s="141">
        <v>5</v>
      </c>
      <c r="E86" s="159">
        <v>0</v>
      </c>
      <c r="F86" s="141">
        <f t="shared" ref="F86:F94" si="5">D86-E86</f>
        <v>5</v>
      </c>
      <c r="G86" s="181" t="s">
        <v>1206</v>
      </c>
      <c r="H86" s="141">
        <v>25</v>
      </c>
      <c r="I86" s="148" t="s">
        <v>1290</v>
      </c>
    </row>
    <row r="87" spans="1:9" s="113" customFormat="1" ht="94.5">
      <c r="A87" s="118">
        <v>2</v>
      </c>
      <c r="B87" s="119" t="s">
        <v>94</v>
      </c>
      <c r="C87" s="116" t="s">
        <v>1199</v>
      </c>
      <c r="D87" s="115">
        <v>20</v>
      </c>
      <c r="E87" s="133" t="s">
        <v>1235</v>
      </c>
      <c r="F87" s="115">
        <f t="shared" si="5"/>
        <v>8</v>
      </c>
      <c r="G87" s="130" t="s">
        <v>1266</v>
      </c>
      <c r="H87" s="115">
        <v>15</v>
      </c>
      <c r="I87" s="152" t="s">
        <v>1288</v>
      </c>
    </row>
    <row r="88" spans="1:9" s="113" customFormat="1" ht="110.25">
      <c r="A88" s="118">
        <v>3</v>
      </c>
      <c r="B88" s="119" t="s">
        <v>1176</v>
      </c>
      <c r="C88" s="178" t="s">
        <v>1234</v>
      </c>
      <c r="D88" s="115">
        <v>3</v>
      </c>
      <c r="E88" s="133" t="s">
        <v>1236</v>
      </c>
      <c r="F88" s="115">
        <f t="shared" si="5"/>
        <v>3</v>
      </c>
      <c r="G88" s="130" t="s">
        <v>1265</v>
      </c>
      <c r="H88" s="115">
        <v>80</v>
      </c>
      <c r="I88" s="148" t="s">
        <v>1286</v>
      </c>
    </row>
    <row r="89" spans="1:9" s="113" customFormat="1" ht="53.25" customHeight="1">
      <c r="A89" s="118">
        <v>4</v>
      </c>
      <c r="B89" s="119" t="s">
        <v>1147</v>
      </c>
      <c r="C89" s="187" t="s">
        <v>1238</v>
      </c>
      <c r="D89" s="115">
        <v>2</v>
      </c>
      <c r="E89" s="133" t="s">
        <v>1236</v>
      </c>
      <c r="F89" s="115">
        <f t="shared" si="5"/>
        <v>2</v>
      </c>
      <c r="G89" s="129" t="s">
        <v>1268</v>
      </c>
      <c r="H89" s="115">
        <v>20</v>
      </c>
      <c r="I89" s="148" t="s">
        <v>1290</v>
      </c>
    </row>
    <row r="90" spans="1:9" s="113" customFormat="1" ht="63">
      <c r="A90" s="118">
        <v>5</v>
      </c>
      <c r="B90" s="128" t="s">
        <v>96</v>
      </c>
      <c r="C90" s="187" t="s">
        <v>1238</v>
      </c>
      <c r="D90" s="115">
        <v>10</v>
      </c>
      <c r="E90" s="133" t="s">
        <v>1236</v>
      </c>
      <c r="F90" s="115">
        <f t="shared" si="5"/>
        <v>10</v>
      </c>
      <c r="G90" s="182" t="s">
        <v>1263</v>
      </c>
      <c r="H90" s="115">
        <v>15</v>
      </c>
      <c r="I90" s="149" t="s">
        <v>1292</v>
      </c>
    </row>
    <row r="91" spans="1:9" s="113" customFormat="1" ht="31.5">
      <c r="A91" s="118">
        <v>6</v>
      </c>
      <c r="B91" s="128" t="s">
        <v>208</v>
      </c>
      <c r="C91" s="116" t="s">
        <v>1199</v>
      </c>
      <c r="D91" s="115">
        <v>10</v>
      </c>
      <c r="E91" s="133" t="s">
        <v>1237</v>
      </c>
      <c r="F91" s="115">
        <f t="shared" si="5"/>
        <v>6</v>
      </c>
      <c r="G91" s="183" t="s">
        <v>1242</v>
      </c>
      <c r="H91" s="115">
        <v>8</v>
      </c>
      <c r="I91" s="113" t="s">
        <v>1288</v>
      </c>
    </row>
    <row r="92" spans="1:9" s="113" customFormat="1" ht="189">
      <c r="A92" s="118">
        <v>7</v>
      </c>
      <c r="B92" s="128" t="s">
        <v>1118</v>
      </c>
      <c r="C92" s="187" t="s">
        <v>1250</v>
      </c>
      <c r="D92" s="115">
        <v>1</v>
      </c>
      <c r="E92" s="133" t="s">
        <v>1236</v>
      </c>
      <c r="F92" s="115">
        <f t="shared" si="5"/>
        <v>1</v>
      </c>
      <c r="G92" s="130" t="s">
        <v>1251</v>
      </c>
      <c r="H92" s="115">
        <v>150</v>
      </c>
      <c r="I92" s="148" t="s">
        <v>1285</v>
      </c>
    </row>
    <row r="93" spans="1:9" s="113" customFormat="1" ht="56.25">
      <c r="A93" s="118">
        <v>8</v>
      </c>
      <c r="B93" s="128" t="s">
        <v>646</v>
      </c>
      <c r="C93" s="116" t="s">
        <v>1199</v>
      </c>
      <c r="D93" s="115">
        <v>10</v>
      </c>
      <c r="E93" s="133">
        <v>4</v>
      </c>
      <c r="F93" s="115">
        <f t="shared" si="5"/>
        <v>6</v>
      </c>
      <c r="G93" s="183" t="s">
        <v>1243</v>
      </c>
      <c r="H93" s="115">
        <v>65</v>
      </c>
      <c r="I93" s="149" t="s">
        <v>1292</v>
      </c>
    </row>
    <row r="94" spans="1:9" s="113" customFormat="1" ht="47.25">
      <c r="A94" s="170">
        <v>9</v>
      </c>
      <c r="B94" s="156" t="s">
        <v>236</v>
      </c>
      <c r="C94" s="132" t="s">
        <v>1197</v>
      </c>
      <c r="D94" s="139">
        <v>2</v>
      </c>
      <c r="E94" s="171">
        <v>0</v>
      </c>
      <c r="F94" s="139">
        <f t="shared" si="5"/>
        <v>2</v>
      </c>
      <c r="G94" s="184" t="s">
        <v>1244</v>
      </c>
      <c r="H94" s="139">
        <v>12</v>
      </c>
      <c r="I94" s="113" t="s">
        <v>1296</v>
      </c>
    </row>
    <row r="95" spans="1:9" s="113" customFormat="1" ht="22.5" customHeight="1">
      <c r="A95" s="143">
        <v>6</v>
      </c>
      <c r="B95" s="425" t="s">
        <v>1178</v>
      </c>
      <c r="C95" s="426"/>
      <c r="D95" s="426"/>
      <c r="E95" s="426"/>
      <c r="F95" s="426"/>
      <c r="G95" s="426"/>
      <c r="H95" s="427"/>
    </row>
    <row r="96" spans="1:9" s="113" customFormat="1" ht="94.5">
      <c r="A96" s="157">
        <v>1</v>
      </c>
      <c r="B96" s="158" t="s">
        <v>1150</v>
      </c>
      <c r="C96" s="189" t="s">
        <v>1238</v>
      </c>
      <c r="D96" s="141">
        <v>5</v>
      </c>
      <c r="E96" s="141">
        <v>2</v>
      </c>
      <c r="F96" s="141">
        <f>+D96-E96</f>
        <v>3</v>
      </c>
      <c r="G96" s="142" t="s">
        <v>1245</v>
      </c>
      <c r="H96" s="141">
        <v>25</v>
      </c>
      <c r="I96" s="148" t="s">
        <v>1290</v>
      </c>
    </row>
    <row r="97" spans="1:9" s="113" customFormat="1" ht="94.5">
      <c r="A97" s="118">
        <v>2</v>
      </c>
      <c r="B97" s="119" t="s">
        <v>94</v>
      </c>
      <c r="C97" s="116" t="s">
        <v>1199</v>
      </c>
      <c r="D97" s="115">
        <v>20</v>
      </c>
      <c r="E97" s="115">
        <v>9</v>
      </c>
      <c r="F97" s="115">
        <f t="shared" ref="F97:F104" si="6">+D97-E97</f>
        <v>11</v>
      </c>
      <c r="G97" s="130" t="s">
        <v>1266</v>
      </c>
      <c r="H97" s="115">
        <v>15</v>
      </c>
      <c r="I97" s="113" t="s">
        <v>1288</v>
      </c>
    </row>
    <row r="98" spans="1:9" s="113" customFormat="1" ht="31.5">
      <c r="A98" s="118">
        <v>3</v>
      </c>
      <c r="B98" s="119" t="s">
        <v>1176</v>
      </c>
      <c r="C98" s="186"/>
      <c r="D98" s="115">
        <v>2</v>
      </c>
      <c r="E98" s="115">
        <v>2</v>
      </c>
      <c r="F98" s="134">
        <f t="shared" si="6"/>
        <v>0</v>
      </c>
      <c r="G98" s="116"/>
      <c r="H98" s="115"/>
      <c r="I98" s="148"/>
    </row>
    <row r="99" spans="1:9" s="113" customFormat="1" ht="93.75">
      <c r="A99" s="118">
        <v>4</v>
      </c>
      <c r="B99" s="119" t="s">
        <v>1147</v>
      </c>
      <c r="C99" s="187" t="s">
        <v>1238</v>
      </c>
      <c r="D99" s="115">
        <v>2</v>
      </c>
      <c r="E99" s="115">
        <v>1</v>
      </c>
      <c r="F99" s="115">
        <f t="shared" si="6"/>
        <v>1</v>
      </c>
      <c r="G99" s="129" t="s">
        <v>1268</v>
      </c>
      <c r="H99" s="115">
        <v>18</v>
      </c>
      <c r="I99" s="148" t="s">
        <v>1290</v>
      </c>
    </row>
    <row r="100" spans="1:9" s="113" customFormat="1" ht="56.25">
      <c r="A100" s="118">
        <v>5</v>
      </c>
      <c r="B100" s="128" t="s">
        <v>96</v>
      </c>
      <c r="C100" s="187" t="s">
        <v>1250</v>
      </c>
      <c r="D100" s="115">
        <v>10</v>
      </c>
      <c r="E100" s="115">
        <v>6</v>
      </c>
      <c r="F100" s="115">
        <f t="shared" si="6"/>
        <v>4</v>
      </c>
      <c r="G100" s="116" t="s">
        <v>1246</v>
      </c>
      <c r="H100" s="115">
        <v>15</v>
      </c>
      <c r="I100" s="149" t="s">
        <v>1292</v>
      </c>
    </row>
    <row r="101" spans="1:9" s="113" customFormat="1" ht="31.5">
      <c r="A101" s="118">
        <v>6</v>
      </c>
      <c r="B101" s="128" t="s">
        <v>208</v>
      </c>
      <c r="C101" s="116" t="s">
        <v>1199</v>
      </c>
      <c r="D101" s="115">
        <v>10</v>
      </c>
      <c r="E101" s="135">
        <v>0</v>
      </c>
      <c r="F101" s="115">
        <f t="shared" si="6"/>
        <v>10</v>
      </c>
      <c r="G101" s="116" t="s">
        <v>1247</v>
      </c>
      <c r="H101" s="115">
        <v>8</v>
      </c>
      <c r="I101" s="113" t="s">
        <v>1288</v>
      </c>
    </row>
    <row r="102" spans="1:9" s="113" customFormat="1" ht="157.5">
      <c r="A102" s="118">
        <v>7</v>
      </c>
      <c r="B102" s="128" t="s">
        <v>1118</v>
      </c>
      <c r="C102" s="187" t="s">
        <v>1250</v>
      </c>
      <c r="D102" s="115">
        <v>1</v>
      </c>
      <c r="E102" s="135">
        <v>0</v>
      </c>
      <c r="F102" s="115">
        <f t="shared" si="6"/>
        <v>1</v>
      </c>
      <c r="G102" s="130" t="s">
        <v>1270</v>
      </c>
      <c r="H102" s="115">
        <v>150</v>
      </c>
      <c r="I102" s="148" t="s">
        <v>1285</v>
      </c>
    </row>
    <row r="103" spans="1:9" s="113" customFormat="1" ht="56.25">
      <c r="A103" s="118">
        <v>8</v>
      </c>
      <c r="B103" s="128" t="s">
        <v>646</v>
      </c>
      <c r="C103" s="116" t="s">
        <v>1199</v>
      </c>
      <c r="D103" s="115">
        <v>10</v>
      </c>
      <c r="E103" s="115">
        <v>4</v>
      </c>
      <c r="F103" s="115">
        <f t="shared" si="6"/>
        <v>6</v>
      </c>
      <c r="G103" s="116" t="s">
        <v>1248</v>
      </c>
      <c r="H103" s="115">
        <v>65</v>
      </c>
      <c r="I103" s="149" t="s">
        <v>1292</v>
      </c>
    </row>
    <row r="104" spans="1:9" s="113" customFormat="1" ht="31.5">
      <c r="A104" s="136">
        <v>9</v>
      </c>
      <c r="B104" s="137" t="s">
        <v>236</v>
      </c>
      <c r="C104" s="132" t="s">
        <v>1197</v>
      </c>
      <c r="D104" s="138">
        <v>2</v>
      </c>
      <c r="E104" s="138">
        <v>1</v>
      </c>
      <c r="F104" s="138">
        <f t="shared" si="6"/>
        <v>1</v>
      </c>
      <c r="G104" s="165" t="s">
        <v>1249</v>
      </c>
      <c r="H104" s="138">
        <v>12</v>
      </c>
      <c r="I104" s="113" t="s">
        <v>1296</v>
      </c>
    </row>
  </sheetData>
  <mergeCells count="18">
    <mergeCell ref="B8:H8"/>
    <mergeCell ref="B95:H95"/>
    <mergeCell ref="G49:G52"/>
    <mergeCell ref="F66:H66"/>
    <mergeCell ref="B85:H85"/>
    <mergeCell ref="B64:H64"/>
    <mergeCell ref="B32:D32"/>
    <mergeCell ref="B28:D28"/>
    <mergeCell ref="C36:C63"/>
    <mergeCell ref="A2:G2"/>
    <mergeCell ref="A1:H1"/>
    <mergeCell ref="A5:A7"/>
    <mergeCell ref="B5:B7"/>
    <mergeCell ref="C5:C7"/>
    <mergeCell ref="D5:H5"/>
    <mergeCell ref="D6:D7"/>
    <mergeCell ref="E6:E7"/>
    <mergeCell ref="F6:H6"/>
  </mergeCells>
  <phoneticPr fontId="37" type="noConversion"/>
  <pageMargins left="0.32" right="0.23" top="0.22" bottom="0.26"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201" zoomScale="115" zoomScaleNormal="115" workbookViewId="0">
      <selection activeCell="B25" sqref="B25:E25"/>
    </sheetView>
  </sheetViews>
  <sheetFormatPr defaultColWidth="9" defaultRowHeight="15.75"/>
  <cols>
    <col min="1" max="1" width="5.42578125" style="211" customWidth="1"/>
    <col min="2" max="2" width="44.28515625" style="114" customWidth="1"/>
    <col min="3" max="3" width="13.85546875" style="211" customWidth="1"/>
    <col min="4" max="4" width="8.42578125" style="211" customWidth="1"/>
    <col min="5" max="5" width="8.5703125" style="211" customWidth="1"/>
    <col min="6" max="16384" width="9" style="114"/>
  </cols>
  <sheetData>
    <row r="1" spans="1:5" ht="33" customHeight="1">
      <c r="A1" s="415" t="s">
        <v>1187</v>
      </c>
      <c r="B1" s="415"/>
      <c r="C1" s="415"/>
      <c r="D1" s="415"/>
      <c r="E1" s="415"/>
    </row>
    <row r="2" spans="1:5">
      <c r="A2" s="436" t="s">
        <v>1599</v>
      </c>
      <c r="B2" s="436"/>
      <c r="C2" s="436"/>
      <c r="D2" s="436"/>
      <c r="E2" s="436"/>
    </row>
    <row r="4" spans="1:5" ht="23.25" customHeight="1">
      <c r="A4" s="238" t="s">
        <v>0</v>
      </c>
      <c r="B4" s="238" t="s">
        <v>1479</v>
      </c>
      <c r="C4" s="239" t="s">
        <v>1480</v>
      </c>
      <c r="D4" s="239" t="s">
        <v>1151</v>
      </c>
      <c r="E4" s="238" t="s">
        <v>1148</v>
      </c>
    </row>
    <row r="5" spans="1:5" ht="18.75" customHeight="1">
      <c r="A5" s="244">
        <v>1</v>
      </c>
      <c r="B5" s="432" t="s">
        <v>1155</v>
      </c>
      <c r="C5" s="432"/>
      <c r="D5" s="432"/>
      <c r="E5" s="432"/>
    </row>
    <row r="6" spans="1:5" ht="18.75" customHeight="1">
      <c r="A6" s="141" t="s">
        <v>1302</v>
      </c>
      <c r="B6" s="167" t="s">
        <v>94</v>
      </c>
      <c r="C6" s="141" t="s">
        <v>32</v>
      </c>
      <c r="D6" s="141">
        <v>25</v>
      </c>
      <c r="E6" s="141"/>
    </row>
    <row r="7" spans="1:5" ht="18.75" customHeight="1">
      <c r="A7" s="115" t="s">
        <v>1376</v>
      </c>
      <c r="B7" s="119" t="s">
        <v>1176</v>
      </c>
      <c r="C7" s="115" t="s">
        <v>32</v>
      </c>
      <c r="D7" s="115">
        <v>3</v>
      </c>
      <c r="E7" s="115"/>
    </row>
    <row r="8" spans="1:5" ht="18.75" customHeight="1">
      <c r="A8" s="115" t="s">
        <v>1377</v>
      </c>
      <c r="B8" s="119" t="s">
        <v>1147</v>
      </c>
      <c r="C8" s="115" t="s">
        <v>32</v>
      </c>
      <c r="D8" s="115">
        <v>10</v>
      </c>
      <c r="E8" s="115"/>
    </row>
    <row r="9" spans="1:5" ht="18.75" customHeight="1">
      <c r="A9" s="115" t="s">
        <v>1378</v>
      </c>
      <c r="B9" s="128" t="s">
        <v>96</v>
      </c>
      <c r="C9" s="115" t="s">
        <v>32</v>
      </c>
      <c r="D9" s="115">
        <v>10</v>
      </c>
      <c r="E9" s="115"/>
    </row>
    <row r="10" spans="1:5" ht="18.75" customHeight="1">
      <c r="A10" s="115" t="s">
        <v>1379</v>
      </c>
      <c r="B10" s="128" t="s">
        <v>208</v>
      </c>
      <c r="C10" s="115" t="s">
        <v>32</v>
      </c>
      <c r="D10" s="115">
        <v>5</v>
      </c>
      <c r="E10" s="115"/>
    </row>
    <row r="11" spans="1:5" ht="18.75" customHeight="1">
      <c r="A11" s="115" t="s">
        <v>1380</v>
      </c>
      <c r="B11" s="128" t="s">
        <v>1525</v>
      </c>
      <c r="C11" s="115" t="s">
        <v>32</v>
      </c>
      <c r="D11" s="115">
        <v>1</v>
      </c>
      <c r="E11" s="115"/>
    </row>
    <row r="12" spans="1:5" ht="18.75" customHeight="1">
      <c r="A12" s="115" t="s">
        <v>1381</v>
      </c>
      <c r="B12" s="128" t="s">
        <v>646</v>
      </c>
      <c r="C12" s="115" t="s">
        <v>32</v>
      </c>
      <c r="D12" s="115">
        <v>15</v>
      </c>
      <c r="E12" s="115"/>
    </row>
    <row r="13" spans="1:5" ht="18.75" customHeight="1">
      <c r="A13" s="139" t="s">
        <v>1382</v>
      </c>
      <c r="B13" s="156" t="s">
        <v>236</v>
      </c>
      <c r="C13" s="139" t="s">
        <v>32</v>
      </c>
      <c r="D13" s="139">
        <v>4</v>
      </c>
      <c r="E13" s="139"/>
    </row>
    <row r="14" spans="1:5" ht="18.75" customHeight="1">
      <c r="A14" s="138" t="s">
        <v>1598</v>
      </c>
      <c r="B14" s="137" t="s">
        <v>1481</v>
      </c>
      <c r="C14" s="138" t="s">
        <v>32</v>
      </c>
      <c r="D14" s="138">
        <v>5</v>
      </c>
      <c r="E14" s="138"/>
    </row>
    <row r="15" spans="1:5" ht="18.75" customHeight="1">
      <c r="A15" s="244">
        <v>2</v>
      </c>
      <c r="B15" s="432" t="s">
        <v>1156</v>
      </c>
      <c r="C15" s="432"/>
      <c r="D15" s="432"/>
      <c r="E15" s="432"/>
    </row>
    <row r="16" spans="1:5" ht="18.75" customHeight="1">
      <c r="A16" s="141" t="s">
        <v>1301</v>
      </c>
      <c r="B16" s="240" t="s">
        <v>94</v>
      </c>
      <c r="C16" s="141" t="s">
        <v>32</v>
      </c>
      <c r="D16" s="241">
        <v>20</v>
      </c>
      <c r="E16" s="141"/>
    </row>
    <row r="17" spans="1:5" ht="18.75" customHeight="1">
      <c r="A17" s="115" t="s">
        <v>1303</v>
      </c>
      <c r="B17" s="132" t="s">
        <v>1152</v>
      </c>
      <c r="C17" s="115" t="s">
        <v>32</v>
      </c>
      <c r="D17" s="122">
        <v>2</v>
      </c>
      <c r="E17" s="115"/>
    </row>
    <row r="18" spans="1:5" ht="18.75" customHeight="1">
      <c r="A18" s="115" t="s">
        <v>1304</v>
      </c>
      <c r="B18" s="132" t="s">
        <v>1147</v>
      </c>
      <c r="C18" s="115" t="s">
        <v>32</v>
      </c>
      <c r="D18" s="122">
        <v>2</v>
      </c>
      <c r="E18" s="115"/>
    </row>
    <row r="19" spans="1:5" ht="18.75" customHeight="1">
      <c r="A19" s="115" t="s">
        <v>1305</v>
      </c>
      <c r="B19" s="132" t="s">
        <v>96</v>
      </c>
      <c r="C19" s="115" t="s">
        <v>32</v>
      </c>
      <c r="D19" s="122">
        <v>10</v>
      </c>
      <c r="E19" s="115"/>
    </row>
    <row r="20" spans="1:5" ht="18.75" customHeight="1">
      <c r="A20" s="115" t="s">
        <v>1306</v>
      </c>
      <c r="B20" s="132" t="s">
        <v>208</v>
      </c>
      <c r="C20" s="115" t="s">
        <v>32</v>
      </c>
      <c r="D20" s="122">
        <v>10</v>
      </c>
      <c r="E20" s="115"/>
    </row>
    <row r="21" spans="1:5" ht="18.75" customHeight="1">
      <c r="A21" s="115" t="s">
        <v>1307</v>
      </c>
      <c r="B21" s="116" t="s">
        <v>1525</v>
      </c>
      <c r="C21" s="115" t="s">
        <v>32</v>
      </c>
      <c r="D21" s="122">
        <v>1</v>
      </c>
      <c r="E21" s="115"/>
    </row>
    <row r="22" spans="1:5" ht="18.75" customHeight="1">
      <c r="A22" s="115" t="s">
        <v>1308</v>
      </c>
      <c r="B22" s="132" t="s">
        <v>646</v>
      </c>
      <c r="C22" s="115" t="s">
        <v>32</v>
      </c>
      <c r="D22" s="122">
        <v>10</v>
      </c>
      <c r="E22" s="115"/>
    </row>
    <row r="23" spans="1:5" ht="18.75" customHeight="1">
      <c r="A23" s="139" t="s">
        <v>1309</v>
      </c>
      <c r="B23" s="175" t="s">
        <v>236</v>
      </c>
      <c r="C23" s="139" t="s">
        <v>32</v>
      </c>
      <c r="D23" s="242">
        <v>2</v>
      </c>
      <c r="E23" s="139"/>
    </row>
    <row r="24" spans="1:5" ht="18.75" customHeight="1">
      <c r="A24" s="138" t="s">
        <v>1672</v>
      </c>
      <c r="B24" s="274" t="s">
        <v>1481</v>
      </c>
      <c r="C24" s="138" t="s">
        <v>32</v>
      </c>
      <c r="D24" s="275">
        <v>3</v>
      </c>
      <c r="E24" s="138"/>
    </row>
    <row r="25" spans="1:5" ht="18.75" customHeight="1">
      <c r="A25" s="245">
        <v>3</v>
      </c>
      <c r="B25" s="432" t="s">
        <v>1149</v>
      </c>
      <c r="C25" s="432"/>
      <c r="D25" s="432"/>
      <c r="E25" s="432"/>
    </row>
    <row r="26" spans="1:5" ht="18.75" customHeight="1">
      <c r="A26" s="141" t="s">
        <v>1383</v>
      </c>
      <c r="B26" s="167" t="s">
        <v>1172</v>
      </c>
      <c r="C26" s="141" t="s">
        <v>32</v>
      </c>
      <c r="D26" s="141">
        <v>20</v>
      </c>
      <c r="E26" s="243"/>
    </row>
    <row r="27" spans="1:5" ht="18.75" customHeight="1">
      <c r="A27" s="115" t="s">
        <v>1384</v>
      </c>
      <c r="B27" s="119" t="s">
        <v>1239</v>
      </c>
      <c r="C27" s="115" t="s">
        <v>32</v>
      </c>
      <c r="D27" s="115">
        <v>40</v>
      </c>
      <c r="E27" s="217"/>
    </row>
    <row r="28" spans="1:5" ht="18.75" customHeight="1">
      <c r="A28" s="115" t="s">
        <v>1385</v>
      </c>
      <c r="B28" s="128" t="s">
        <v>643</v>
      </c>
      <c r="C28" s="115" t="s">
        <v>32</v>
      </c>
      <c r="D28" s="115">
        <v>40</v>
      </c>
      <c r="E28" s="217"/>
    </row>
    <row r="29" spans="1:5" ht="18.75" customHeight="1">
      <c r="A29" s="115" t="s">
        <v>1386</v>
      </c>
      <c r="B29" s="128" t="s">
        <v>644</v>
      </c>
      <c r="C29" s="115" t="s">
        <v>32</v>
      </c>
      <c r="D29" s="115">
        <v>40</v>
      </c>
      <c r="E29" s="217"/>
    </row>
    <row r="30" spans="1:5" ht="18.75" customHeight="1">
      <c r="A30" s="115" t="s">
        <v>1387</v>
      </c>
      <c r="B30" s="128" t="s">
        <v>645</v>
      </c>
      <c r="C30" s="115" t="s">
        <v>32</v>
      </c>
      <c r="D30" s="115">
        <v>40</v>
      </c>
      <c r="E30" s="217"/>
    </row>
    <row r="31" spans="1:5" ht="18.75" customHeight="1">
      <c r="A31" s="115" t="s">
        <v>1388</v>
      </c>
      <c r="B31" s="128" t="s">
        <v>646</v>
      </c>
      <c r="C31" s="115" t="s">
        <v>32</v>
      </c>
      <c r="D31" s="115">
        <v>40</v>
      </c>
      <c r="E31" s="217"/>
    </row>
    <row r="32" spans="1:5" ht="18.75" customHeight="1">
      <c r="A32" s="115" t="s">
        <v>1389</v>
      </c>
      <c r="B32" s="128" t="s">
        <v>1334</v>
      </c>
      <c r="C32" s="115" t="s">
        <v>32</v>
      </c>
      <c r="D32" s="115">
        <v>40</v>
      </c>
      <c r="E32" s="217"/>
    </row>
    <row r="33" spans="1:5" ht="18.75" customHeight="1">
      <c r="A33" s="115" t="s">
        <v>1390</v>
      </c>
      <c r="B33" s="128" t="s">
        <v>11</v>
      </c>
      <c r="C33" s="115" t="s">
        <v>32</v>
      </c>
      <c r="D33" s="115">
        <v>40</v>
      </c>
      <c r="E33" s="217"/>
    </row>
    <row r="34" spans="1:5" ht="18.75" customHeight="1">
      <c r="A34" s="115" t="s">
        <v>1391</v>
      </c>
      <c r="B34" s="128" t="s">
        <v>648</v>
      </c>
      <c r="C34" s="115" t="s">
        <v>32</v>
      </c>
      <c r="D34" s="115">
        <v>40</v>
      </c>
      <c r="E34" s="217"/>
    </row>
    <row r="35" spans="1:5" ht="18.75" customHeight="1">
      <c r="A35" s="115" t="s">
        <v>1392</v>
      </c>
      <c r="B35" s="128" t="s">
        <v>1335</v>
      </c>
      <c r="C35" s="115" t="s">
        <v>32</v>
      </c>
      <c r="D35" s="115">
        <v>40</v>
      </c>
      <c r="E35" s="217"/>
    </row>
    <row r="36" spans="1:5" ht="18.75" customHeight="1">
      <c r="A36" s="115" t="s">
        <v>1393</v>
      </c>
      <c r="B36" s="128" t="s">
        <v>1176</v>
      </c>
      <c r="C36" s="115" t="s">
        <v>32</v>
      </c>
      <c r="D36" s="115">
        <v>20</v>
      </c>
      <c r="E36" s="217"/>
    </row>
    <row r="37" spans="1:5" ht="18.75" customHeight="1">
      <c r="A37" s="115" t="s">
        <v>1394</v>
      </c>
      <c r="B37" s="128" t="s">
        <v>1082</v>
      </c>
      <c r="C37" s="115" t="s">
        <v>32</v>
      </c>
      <c r="D37" s="115">
        <v>40</v>
      </c>
      <c r="E37" s="217"/>
    </row>
    <row r="38" spans="1:5" s="113" customFormat="1" ht="18.75" customHeight="1">
      <c r="A38" s="115" t="s">
        <v>1395</v>
      </c>
      <c r="B38" s="128" t="s">
        <v>1336</v>
      </c>
      <c r="C38" s="115" t="s">
        <v>32</v>
      </c>
      <c r="D38" s="115">
        <v>20</v>
      </c>
      <c r="E38" s="217"/>
    </row>
    <row r="39" spans="1:5" s="113" customFormat="1" ht="18.75" customHeight="1">
      <c r="A39" s="115" t="s">
        <v>1396</v>
      </c>
      <c r="B39" s="128" t="s">
        <v>1337</v>
      </c>
      <c r="C39" s="115" t="s">
        <v>32</v>
      </c>
      <c r="D39" s="115">
        <v>40</v>
      </c>
      <c r="E39" s="217"/>
    </row>
    <row r="40" spans="1:5" s="113" customFormat="1" ht="18.75" customHeight="1">
      <c r="A40" s="115" t="s">
        <v>1397</v>
      </c>
      <c r="B40" s="128" t="s">
        <v>1350</v>
      </c>
      <c r="C40" s="115" t="s">
        <v>32</v>
      </c>
      <c r="D40" s="115">
        <v>20</v>
      </c>
      <c r="E40" s="217"/>
    </row>
    <row r="41" spans="1:5" s="113" customFormat="1" ht="18.75" customHeight="1">
      <c r="A41" s="115" t="s">
        <v>1398</v>
      </c>
      <c r="B41" s="128" t="s">
        <v>508</v>
      </c>
      <c r="C41" s="115" t="s">
        <v>32</v>
      </c>
      <c r="D41" s="115">
        <v>20</v>
      </c>
      <c r="E41" s="217"/>
    </row>
    <row r="42" spans="1:5" ht="18.75" customHeight="1">
      <c r="A42" s="115" t="s">
        <v>1399</v>
      </c>
      <c r="B42" s="128" t="s">
        <v>1159</v>
      </c>
      <c r="C42" s="115" t="s">
        <v>32</v>
      </c>
      <c r="D42" s="115">
        <v>20</v>
      </c>
      <c r="E42" s="217"/>
    </row>
    <row r="43" spans="1:5" ht="18.75" customHeight="1">
      <c r="A43" s="115" t="s">
        <v>1400</v>
      </c>
      <c r="B43" s="128" t="s">
        <v>1525</v>
      </c>
      <c r="C43" s="115" t="s">
        <v>32</v>
      </c>
      <c r="D43" s="115">
        <v>2</v>
      </c>
      <c r="E43" s="217"/>
    </row>
    <row r="44" spans="1:5" ht="18.75" customHeight="1">
      <c r="A44" s="115" t="s">
        <v>1401</v>
      </c>
      <c r="B44" s="128" t="s">
        <v>1352</v>
      </c>
      <c r="C44" s="115" t="s">
        <v>32</v>
      </c>
      <c r="D44" s="115">
        <v>10</v>
      </c>
      <c r="E44" s="217"/>
    </row>
    <row r="45" spans="1:5" ht="18.75" customHeight="1">
      <c r="A45" s="115" t="s">
        <v>1402</v>
      </c>
      <c r="B45" s="119" t="s">
        <v>577</v>
      </c>
      <c r="C45" s="115" t="s">
        <v>32</v>
      </c>
      <c r="D45" s="115">
        <v>80</v>
      </c>
      <c r="E45" s="217"/>
    </row>
    <row r="46" spans="1:5" ht="18.75" customHeight="1">
      <c r="A46" s="115" t="s">
        <v>1403</v>
      </c>
      <c r="B46" s="128" t="s">
        <v>1358</v>
      </c>
      <c r="C46" s="115" t="s">
        <v>32</v>
      </c>
      <c r="D46" s="115">
        <v>20</v>
      </c>
      <c r="E46" s="217"/>
    </row>
    <row r="47" spans="1:5" ht="18.75" customHeight="1">
      <c r="A47" s="115" t="s">
        <v>1404</v>
      </c>
      <c r="B47" s="128" t="s">
        <v>640</v>
      </c>
      <c r="C47" s="115" t="s">
        <v>32</v>
      </c>
      <c r="D47" s="139">
        <v>20</v>
      </c>
      <c r="E47" s="217"/>
    </row>
    <row r="48" spans="1:5" ht="18.75" customHeight="1">
      <c r="A48" s="139" t="s">
        <v>1602</v>
      </c>
      <c r="B48" s="156" t="s">
        <v>1481</v>
      </c>
      <c r="C48" s="139" t="s">
        <v>32</v>
      </c>
      <c r="D48" s="139">
        <v>20</v>
      </c>
      <c r="E48" s="246"/>
    </row>
    <row r="49" spans="1:5" ht="18.75" customHeight="1">
      <c r="A49" s="244">
        <v>4</v>
      </c>
      <c r="B49" s="437" t="s">
        <v>1158</v>
      </c>
      <c r="C49" s="437"/>
      <c r="D49" s="437"/>
      <c r="E49" s="437"/>
    </row>
    <row r="50" spans="1:5" ht="18.75" customHeight="1">
      <c r="A50" s="141" t="s">
        <v>1405</v>
      </c>
      <c r="B50" s="142" t="s">
        <v>94</v>
      </c>
      <c r="C50" s="141" t="s">
        <v>32</v>
      </c>
      <c r="D50" s="247">
        <v>8</v>
      </c>
      <c r="E50" s="247"/>
    </row>
    <row r="51" spans="1:5" ht="18.75" customHeight="1">
      <c r="A51" s="115" t="s">
        <v>1406</v>
      </c>
      <c r="B51" s="116" t="s">
        <v>1159</v>
      </c>
      <c r="C51" s="115" t="s">
        <v>32</v>
      </c>
      <c r="D51" s="124">
        <v>2</v>
      </c>
      <c r="E51" s="124"/>
    </row>
    <row r="52" spans="1:5" ht="18.75" customHeight="1">
      <c r="A52" s="115" t="s">
        <v>1407</v>
      </c>
      <c r="B52" s="116" t="s">
        <v>639</v>
      </c>
      <c r="C52" s="115" t="s">
        <v>32</v>
      </c>
      <c r="D52" s="124">
        <v>2</v>
      </c>
      <c r="E52" s="124"/>
    </row>
    <row r="53" spans="1:5" ht="18.75" customHeight="1">
      <c r="A53" s="115" t="s">
        <v>1408</v>
      </c>
      <c r="B53" s="116" t="s">
        <v>1078</v>
      </c>
      <c r="C53" s="115" t="s">
        <v>32</v>
      </c>
      <c r="D53" s="124">
        <v>2</v>
      </c>
      <c r="E53" s="124"/>
    </row>
    <row r="54" spans="1:5" ht="18.75" customHeight="1">
      <c r="A54" s="115" t="s">
        <v>1409</v>
      </c>
      <c r="B54" s="116" t="s">
        <v>1160</v>
      </c>
      <c r="C54" s="115" t="s">
        <v>32</v>
      </c>
      <c r="D54" s="124">
        <v>2</v>
      </c>
      <c r="E54" s="124"/>
    </row>
    <row r="55" spans="1:5" ht="18.75" customHeight="1">
      <c r="A55" s="115" t="s">
        <v>1410</v>
      </c>
      <c r="B55" s="116" t="s">
        <v>1147</v>
      </c>
      <c r="C55" s="115" t="s">
        <v>32</v>
      </c>
      <c r="D55" s="124">
        <v>6</v>
      </c>
      <c r="E55" s="124"/>
    </row>
    <row r="56" spans="1:5" ht="18.75" customHeight="1">
      <c r="A56" s="115" t="s">
        <v>1411</v>
      </c>
      <c r="B56" s="116" t="s">
        <v>1161</v>
      </c>
      <c r="C56" s="115" t="s">
        <v>32</v>
      </c>
      <c r="D56" s="124">
        <v>6</v>
      </c>
      <c r="E56" s="124"/>
    </row>
    <row r="57" spans="1:5" ht="18.75" customHeight="1">
      <c r="A57" s="115" t="s">
        <v>1412</v>
      </c>
      <c r="B57" s="116" t="s">
        <v>1082</v>
      </c>
      <c r="C57" s="115" t="s">
        <v>32</v>
      </c>
      <c r="D57" s="124">
        <v>6</v>
      </c>
      <c r="E57" s="124"/>
    </row>
    <row r="58" spans="1:5" ht="18.75" customHeight="1">
      <c r="A58" s="115" t="s">
        <v>1413</v>
      </c>
      <c r="B58" s="116" t="s">
        <v>208</v>
      </c>
      <c r="C58" s="115" t="s">
        <v>32</v>
      </c>
      <c r="D58" s="124">
        <v>6</v>
      </c>
      <c r="E58" s="124"/>
    </row>
    <row r="59" spans="1:5" ht="18.75" customHeight="1">
      <c r="A59" s="115" t="s">
        <v>1414</v>
      </c>
      <c r="B59" s="116" t="s">
        <v>1010</v>
      </c>
      <c r="C59" s="115" t="s">
        <v>32</v>
      </c>
      <c r="D59" s="124">
        <v>2</v>
      </c>
      <c r="E59" s="124"/>
    </row>
    <row r="60" spans="1:5" ht="18.75" customHeight="1">
      <c r="A60" s="115" t="s">
        <v>1415</v>
      </c>
      <c r="B60" s="116" t="s">
        <v>1163</v>
      </c>
      <c r="C60" s="115" t="s">
        <v>32</v>
      </c>
      <c r="D60" s="124">
        <v>6</v>
      </c>
      <c r="E60" s="124"/>
    </row>
    <row r="61" spans="1:5" ht="20.25" customHeight="1">
      <c r="A61" s="115" t="s">
        <v>1416</v>
      </c>
      <c r="B61" s="123" t="s">
        <v>1164</v>
      </c>
      <c r="C61" s="115" t="s">
        <v>32</v>
      </c>
      <c r="D61" s="124">
        <v>2</v>
      </c>
      <c r="E61" s="124"/>
    </row>
    <row r="62" spans="1:5" ht="18.75" customHeight="1">
      <c r="A62" s="115" t="s">
        <v>1417</v>
      </c>
      <c r="B62" s="116" t="s">
        <v>1165</v>
      </c>
      <c r="C62" s="115" t="s">
        <v>32</v>
      </c>
      <c r="D62" s="124">
        <v>2</v>
      </c>
      <c r="E62" s="124"/>
    </row>
    <row r="63" spans="1:5" ht="18.75" customHeight="1">
      <c r="A63" s="115" t="s">
        <v>1418</v>
      </c>
      <c r="B63" s="116" t="s">
        <v>508</v>
      </c>
      <c r="C63" s="115" t="s">
        <v>32</v>
      </c>
      <c r="D63" s="124">
        <v>2</v>
      </c>
      <c r="E63" s="124"/>
    </row>
    <row r="64" spans="1:5" ht="18.75" customHeight="1">
      <c r="A64" s="115" t="s">
        <v>1419</v>
      </c>
      <c r="B64" s="116" t="s">
        <v>96</v>
      </c>
      <c r="C64" s="115" t="s">
        <v>32</v>
      </c>
      <c r="D64" s="124">
        <v>11</v>
      </c>
      <c r="E64" s="124"/>
    </row>
    <row r="65" spans="1:5" ht="18.75" customHeight="1">
      <c r="A65" s="115" t="s">
        <v>1420</v>
      </c>
      <c r="B65" s="116" t="s">
        <v>640</v>
      </c>
      <c r="C65" s="115" t="s">
        <v>32</v>
      </c>
      <c r="D65" s="124">
        <v>1</v>
      </c>
      <c r="E65" s="124"/>
    </row>
    <row r="66" spans="1:5" ht="18.75" customHeight="1">
      <c r="A66" s="115" t="s">
        <v>1421</v>
      </c>
      <c r="B66" s="116" t="s">
        <v>648</v>
      </c>
      <c r="C66" s="115" t="s">
        <v>32</v>
      </c>
      <c r="D66" s="124">
        <v>6</v>
      </c>
      <c r="E66" s="124"/>
    </row>
    <row r="67" spans="1:5" ht="18.75" customHeight="1">
      <c r="A67" s="115" t="s">
        <v>1422</v>
      </c>
      <c r="B67" s="116" t="s">
        <v>1166</v>
      </c>
      <c r="C67" s="115" t="s">
        <v>32</v>
      </c>
      <c r="D67" s="124">
        <v>20</v>
      </c>
      <c r="E67" s="124"/>
    </row>
    <row r="68" spans="1:5" ht="18.75" customHeight="1">
      <c r="A68" s="115" t="s">
        <v>1423</v>
      </c>
      <c r="B68" s="116" t="s">
        <v>1316</v>
      </c>
      <c r="C68" s="115" t="s">
        <v>32</v>
      </c>
      <c r="D68" s="124">
        <v>5</v>
      </c>
      <c r="E68" s="124"/>
    </row>
    <row r="69" spans="1:5" ht="18.75" customHeight="1">
      <c r="A69" s="139" t="s">
        <v>1424</v>
      </c>
      <c r="B69" s="140" t="s">
        <v>1317</v>
      </c>
      <c r="C69" s="139" t="s">
        <v>32</v>
      </c>
      <c r="D69" s="248">
        <v>1</v>
      </c>
      <c r="E69" s="248"/>
    </row>
    <row r="70" spans="1:5" ht="18.75" customHeight="1">
      <c r="A70" s="138" t="s">
        <v>1669</v>
      </c>
      <c r="B70" s="165" t="s">
        <v>1481</v>
      </c>
      <c r="C70" s="138" t="s">
        <v>32</v>
      </c>
      <c r="D70" s="221">
        <v>4</v>
      </c>
      <c r="E70" s="221"/>
    </row>
    <row r="71" spans="1:5" ht="18.75" customHeight="1">
      <c r="A71" s="244">
        <v>5</v>
      </c>
      <c r="B71" s="420" t="s">
        <v>1326</v>
      </c>
      <c r="C71" s="420"/>
      <c r="D71" s="420"/>
      <c r="E71" s="420"/>
    </row>
    <row r="72" spans="1:5" ht="18.75" customHeight="1">
      <c r="A72" s="247" t="s">
        <v>1425</v>
      </c>
      <c r="B72" s="142" t="s">
        <v>94</v>
      </c>
      <c r="C72" s="141" t="s">
        <v>32</v>
      </c>
      <c r="D72" s="247">
        <v>1</v>
      </c>
      <c r="E72" s="247"/>
    </row>
    <row r="73" spans="1:5" ht="18.75" customHeight="1">
      <c r="A73" s="124" t="s">
        <v>1427</v>
      </c>
      <c r="B73" s="116" t="s">
        <v>140</v>
      </c>
      <c r="C73" s="115" t="s">
        <v>32</v>
      </c>
      <c r="D73" s="124">
        <v>1</v>
      </c>
      <c r="E73" s="124"/>
    </row>
    <row r="74" spans="1:5" ht="18.75" customHeight="1">
      <c r="A74" s="124" t="s">
        <v>1428</v>
      </c>
      <c r="B74" s="116" t="s">
        <v>1327</v>
      </c>
      <c r="C74" s="115" t="s">
        <v>32</v>
      </c>
      <c r="D74" s="124">
        <v>1</v>
      </c>
      <c r="E74" s="124"/>
    </row>
    <row r="75" spans="1:5" ht="18.75" customHeight="1">
      <c r="A75" s="124" t="s">
        <v>1429</v>
      </c>
      <c r="B75" s="116" t="s">
        <v>142</v>
      </c>
      <c r="C75" s="115" t="s">
        <v>32</v>
      </c>
      <c r="D75" s="124">
        <v>6</v>
      </c>
      <c r="E75" s="124"/>
    </row>
    <row r="76" spans="1:5" ht="18.75" customHeight="1">
      <c r="A76" s="124" t="s">
        <v>1430</v>
      </c>
      <c r="B76" s="116" t="s">
        <v>1330</v>
      </c>
      <c r="C76" s="115" t="s">
        <v>32</v>
      </c>
      <c r="D76" s="124">
        <v>6</v>
      </c>
      <c r="E76" s="124"/>
    </row>
    <row r="77" spans="1:5" ht="18.75" customHeight="1">
      <c r="A77" s="248" t="s">
        <v>1426</v>
      </c>
      <c r="B77" s="140" t="s">
        <v>143</v>
      </c>
      <c r="C77" s="139" t="s">
        <v>32</v>
      </c>
      <c r="D77" s="248">
        <v>1</v>
      </c>
      <c r="E77" s="248"/>
    </row>
    <row r="78" spans="1:5" ht="18.75" customHeight="1">
      <c r="A78" s="244">
        <v>6</v>
      </c>
      <c r="B78" s="420" t="s">
        <v>1331</v>
      </c>
      <c r="C78" s="420"/>
      <c r="D78" s="420"/>
      <c r="E78" s="420"/>
    </row>
    <row r="79" spans="1:5" ht="18.75" customHeight="1">
      <c r="A79" s="247" t="s">
        <v>1431</v>
      </c>
      <c r="B79" s="142" t="s">
        <v>94</v>
      </c>
      <c r="C79" s="247" t="s">
        <v>32</v>
      </c>
      <c r="D79" s="247">
        <v>6</v>
      </c>
      <c r="E79" s="247"/>
    </row>
    <row r="80" spans="1:5" ht="18.75" customHeight="1">
      <c r="A80" s="124" t="s">
        <v>1432</v>
      </c>
      <c r="B80" s="116" t="s">
        <v>96</v>
      </c>
      <c r="C80" s="124" t="s">
        <v>32</v>
      </c>
      <c r="D80" s="124">
        <v>3</v>
      </c>
      <c r="E80" s="124"/>
    </row>
    <row r="81" spans="1:5" ht="18.75" customHeight="1">
      <c r="A81" s="248" t="s">
        <v>1433</v>
      </c>
      <c r="B81" s="140" t="s">
        <v>1176</v>
      </c>
      <c r="C81" s="124" t="s">
        <v>32</v>
      </c>
      <c r="D81" s="248">
        <v>1</v>
      </c>
      <c r="E81" s="248"/>
    </row>
    <row r="82" spans="1:5" ht="18.75" customHeight="1">
      <c r="A82" s="244">
        <v>7</v>
      </c>
      <c r="B82" s="437" t="s">
        <v>52</v>
      </c>
      <c r="C82" s="437"/>
      <c r="D82" s="437"/>
      <c r="E82" s="437"/>
    </row>
    <row r="83" spans="1:5" ht="18.75" customHeight="1">
      <c r="A83" s="249" t="s">
        <v>1597</v>
      </c>
      <c r="B83" s="260" t="s">
        <v>566</v>
      </c>
      <c r="C83" s="124" t="s">
        <v>32</v>
      </c>
      <c r="D83" s="249">
        <v>1</v>
      </c>
      <c r="E83" s="249"/>
    </row>
    <row r="84" spans="1:5" ht="18.75" customHeight="1">
      <c r="A84" s="221" t="s">
        <v>1601</v>
      </c>
      <c r="B84" s="237" t="s">
        <v>1481</v>
      </c>
      <c r="C84" s="124" t="s">
        <v>32</v>
      </c>
      <c r="D84" s="221">
        <v>1</v>
      </c>
      <c r="E84" s="221"/>
    </row>
    <row r="85" spans="1:5" ht="18.75" customHeight="1">
      <c r="A85" s="245">
        <v>8</v>
      </c>
      <c r="B85" s="437" t="s">
        <v>641</v>
      </c>
      <c r="C85" s="437"/>
      <c r="D85" s="437"/>
      <c r="E85" s="437"/>
    </row>
    <row r="86" spans="1:5" ht="36.75" customHeight="1">
      <c r="A86" s="256" t="s">
        <v>1575</v>
      </c>
      <c r="B86" s="261" t="s">
        <v>1435</v>
      </c>
      <c r="C86" s="256" t="s">
        <v>32</v>
      </c>
      <c r="D86" s="257">
        <v>4</v>
      </c>
      <c r="E86" s="256"/>
    </row>
    <row r="87" spans="1:5" ht="18.75" customHeight="1">
      <c r="A87" s="124" t="s">
        <v>1576</v>
      </c>
      <c r="B87" s="258" t="s">
        <v>1436</v>
      </c>
      <c r="C87" s="124" t="s">
        <v>32</v>
      </c>
      <c r="D87" s="259">
        <v>4</v>
      </c>
      <c r="E87" s="124"/>
    </row>
    <row r="88" spans="1:5" ht="77.25" customHeight="1">
      <c r="A88" s="124" t="s">
        <v>1577</v>
      </c>
      <c r="B88" s="258" t="s">
        <v>1437</v>
      </c>
      <c r="C88" s="124" t="s">
        <v>35</v>
      </c>
      <c r="D88" s="259">
        <v>1</v>
      </c>
      <c r="E88" s="124"/>
    </row>
    <row r="89" spans="1:5" ht="18.75" customHeight="1">
      <c r="A89" s="124" t="s">
        <v>1578</v>
      </c>
      <c r="B89" s="258" t="s">
        <v>1168</v>
      </c>
      <c r="C89" s="259" t="s">
        <v>35</v>
      </c>
      <c r="D89" s="259">
        <v>1</v>
      </c>
      <c r="E89" s="124"/>
    </row>
    <row r="90" spans="1:5" ht="18.75" customHeight="1">
      <c r="A90" s="124" t="s">
        <v>1579</v>
      </c>
      <c r="B90" s="258" t="s">
        <v>1438</v>
      </c>
      <c r="C90" s="124" t="s">
        <v>32</v>
      </c>
      <c r="D90" s="259">
        <v>6</v>
      </c>
      <c r="E90" s="124"/>
    </row>
    <row r="91" spans="1:5" ht="18.75" customHeight="1">
      <c r="A91" s="124" t="s">
        <v>1580</v>
      </c>
      <c r="B91" s="258" t="s">
        <v>1439</v>
      </c>
      <c r="C91" s="124" t="s">
        <v>32</v>
      </c>
      <c r="D91" s="259">
        <v>4</v>
      </c>
      <c r="E91" s="124"/>
    </row>
    <row r="92" spans="1:5" ht="18.75" customHeight="1">
      <c r="A92" s="124" t="s">
        <v>1581</v>
      </c>
      <c r="B92" s="258" t="s">
        <v>1440</v>
      </c>
      <c r="C92" s="124" t="s">
        <v>32</v>
      </c>
      <c r="D92" s="259">
        <v>4</v>
      </c>
      <c r="E92" s="124"/>
    </row>
    <row r="93" spans="1:5" ht="18.75" customHeight="1">
      <c r="A93" s="124" t="s">
        <v>1582</v>
      </c>
      <c r="B93" s="258" t="s">
        <v>1441</v>
      </c>
      <c r="C93" s="124" t="s">
        <v>32</v>
      </c>
      <c r="D93" s="259">
        <v>4</v>
      </c>
      <c r="E93" s="124"/>
    </row>
    <row r="94" spans="1:5" ht="18.75" customHeight="1">
      <c r="A94" s="124" t="s">
        <v>1583</v>
      </c>
      <c r="B94" s="258" t="s">
        <v>1442</v>
      </c>
      <c r="C94" s="124" t="s">
        <v>32</v>
      </c>
      <c r="D94" s="259">
        <v>4</v>
      </c>
      <c r="E94" s="124"/>
    </row>
    <row r="95" spans="1:5" ht="18.75" customHeight="1">
      <c r="A95" s="124" t="s">
        <v>1584</v>
      </c>
      <c r="B95" s="258" t="s">
        <v>1443</v>
      </c>
      <c r="C95" s="124" t="s">
        <v>32</v>
      </c>
      <c r="D95" s="259">
        <v>4</v>
      </c>
      <c r="E95" s="124"/>
    </row>
    <row r="96" spans="1:5" ht="18.75" customHeight="1">
      <c r="A96" s="124" t="s">
        <v>1585</v>
      </c>
      <c r="B96" s="258" t="s">
        <v>1444</v>
      </c>
      <c r="C96" s="124" t="s">
        <v>32</v>
      </c>
      <c r="D96" s="259">
        <v>4</v>
      </c>
      <c r="E96" s="124"/>
    </row>
    <row r="97" spans="1:5" ht="18.75" customHeight="1">
      <c r="A97" s="124" t="s">
        <v>1586</v>
      </c>
      <c r="B97" s="258" t="s">
        <v>1526</v>
      </c>
      <c r="C97" s="124" t="s">
        <v>32</v>
      </c>
      <c r="D97" s="259">
        <v>2</v>
      </c>
      <c r="E97" s="124"/>
    </row>
    <row r="98" spans="1:5" ht="18.75" customHeight="1">
      <c r="A98" s="124" t="s">
        <v>1587</v>
      </c>
      <c r="B98" s="258" t="s">
        <v>1446</v>
      </c>
      <c r="C98" s="124" t="s">
        <v>32</v>
      </c>
      <c r="D98" s="259">
        <v>2</v>
      </c>
      <c r="E98" s="124"/>
    </row>
    <row r="99" spans="1:5" ht="18.75" customHeight="1">
      <c r="A99" s="124" t="s">
        <v>1588</v>
      </c>
      <c r="B99" s="258" t="s">
        <v>1447</v>
      </c>
      <c r="C99" s="124" t="s">
        <v>32</v>
      </c>
      <c r="D99" s="259">
        <v>1</v>
      </c>
      <c r="E99" s="124"/>
    </row>
    <row r="100" spans="1:5" ht="18.75" customHeight="1">
      <c r="A100" s="124" t="s">
        <v>1589</v>
      </c>
      <c r="B100" s="258" t="s">
        <v>1448</v>
      </c>
      <c r="C100" s="124" t="s">
        <v>32</v>
      </c>
      <c r="D100" s="259">
        <v>1</v>
      </c>
      <c r="E100" s="124"/>
    </row>
    <row r="101" spans="1:5" ht="18.75" customHeight="1">
      <c r="A101" s="124" t="s">
        <v>1590</v>
      </c>
      <c r="B101" s="258" t="s">
        <v>1449</v>
      </c>
      <c r="C101" s="124" t="s">
        <v>32</v>
      </c>
      <c r="D101" s="259">
        <v>1</v>
      </c>
      <c r="E101" s="124"/>
    </row>
    <row r="102" spans="1:5" ht="18.75" customHeight="1">
      <c r="A102" s="124" t="s">
        <v>1591</v>
      </c>
      <c r="B102" s="258" t="s">
        <v>1450</v>
      </c>
      <c r="C102" s="124" t="s">
        <v>32</v>
      </c>
      <c r="D102" s="259">
        <v>1</v>
      </c>
      <c r="E102" s="124"/>
    </row>
    <row r="103" spans="1:5" ht="18.75" customHeight="1">
      <c r="A103" s="124" t="s">
        <v>1592</v>
      </c>
      <c r="B103" s="258" t="s">
        <v>1451</v>
      </c>
      <c r="C103" s="124" t="s">
        <v>32</v>
      </c>
      <c r="D103" s="259">
        <v>1</v>
      </c>
      <c r="E103" s="124"/>
    </row>
    <row r="104" spans="1:5" ht="25.5" customHeight="1">
      <c r="A104" s="124" t="s">
        <v>1593</v>
      </c>
      <c r="B104" s="258" t="s">
        <v>1452</v>
      </c>
      <c r="C104" s="124" t="s">
        <v>32</v>
      </c>
      <c r="D104" s="259">
        <v>2</v>
      </c>
      <c r="E104" s="124"/>
    </row>
    <row r="105" spans="1:5" ht="18.75" customHeight="1">
      <c r="A105" s="124" t="s">
        <v>1594</v>
      </c>
      <c r="B105" s="258" t="s">
        <v>1527</v>
      </c>
      <c r="C105" s="124" t="s">
        <v>32</v>
      </c>
      <c r="D105" s="259">
        <v>1</v>
      </c>
      <c r="E105" s="124"/>
    </row>
    <row r="106" spans="1:5" ht="18.75" customHeight="1">
      <c r="A106" s="124" t="s">
        <v>1595</v>
      </c>
      <c r="B106" s="258" t="s">
        <v>1528</v>
      </c>
      <c r="C106" s="124" t="s">
        <v>32</v>
      </c>
      <c r="D106" s="259">
        <v>1</v>
      </c>
      <c r="E106" s="124"/>
    </row>
    <row r="107" spans="1:5" ht="18.75" customHeight="1">
      <c r="A107" s="248" t="s">
        <v>1596</v>
      </c>
      <c r="B107" s="276" t="s">
        <v>1455</v>
      </c>
      <c r="C107" s="248" t="s">
        <v>32</v>
      </c>
      <c r="D107" s="277">
        <v>1</v>
      </c>
      <c r="E107" s="248"/>
    </row>
    <row r="108" spans="1:5" ht="18.75" customHeight="1">
      <c r="A108" s="124" t="s">
        <v>1656</v>
      </c>
      <c r="B108" s="278" t="s">
        <v>1658</v>
      </c>
      <c r="C108" s="279" t="s">
        <v>10</v>
      </c>
      <c r="D108" s="279">
        <v>4</v>
      </c>
      <c r="E108" s="124"/>
    </row>
    <row r="109" spans="1:5" ht="18.75" customHeight="1">
      <c r="A109" s="124" t="s">
        <v>1657</v>
      </c>
      <c r="B109" s="278" t="s">
        <v>1660</v>
      </c>
      <c r="C109" s="279" t="s">
        <v>10</v>
      </c>
      <c r="D109" s="279">
        <v>4</v>
      </c>
      <c r="E109" s="124"/>
    </row>
    <row r="110" spans="1:5" ht="18.75" customHeight="1">
      <c r="A110" s="124" t="s">
        <v>1659</v>
      </c>
      <c r="B110" s="278" t="s">
        <v>1330</v>
      </c>
      <c r="C110" s="279" t="s">
        <v>10</v>
      </c>
      <c r="D110" s="279">
        <v>4</v>
      </c>
      <c r="E110" s="124"/>
    </row>
    <row r="111" spans="1:5" ht="18.75" customHeight="1">
      <c r="A111" s="124" t="s">
        <v>1661</v>
      </c>
      <c r="B111" s="278" t="s">
        <v>142</v>
      </c>
      <c r="C111" s="279" t="s">
        <v>10</v>
      </c>
      <c r="D111" s="279">
        <v>4</v>
      </c>
      <c r="E111" s="124"/>
    </row>
    <row r="112" spans="1:5" ht="18.75" customHeight="1">
      <c r="A112" s="124" t="s">
        <v>1662</v>
      </c>
      <c r="B112" s="278" t="s">
        <v>1664</v>
      </c>
      <c r="C112" s="279" t="s">
        <v>10</v>
      </c>
      <c r="D112" s="279">
        <v>4</v>
      </c>
      <c r="E112" s="124"/>
    </row>
    <row r="113" spans="1:5" ht="18.75" customHeight="1">
      <c r="A113" s="124" t="s">
        <v>1663</v>
      </c>
      <c r="B113" s="278" t="s">
        <v>1666</v>
      </c>
      <c r="C113" s="279" t="s">
        <v>10</v>
      </c>
      <c r="D113" s="279">
        <v>4</v>
      </c>
      <c r="E113" s="124"/>
    </row>
    <row r="114" spans="1:5" ht="18.75" customHeight="1">
      <c r="A114" s="124" t="s">
        <v>1665</v>
      </c>
      <c r="B114" s="278" t="s">
        <v>1668</v>
      </c>
      <c r="C114" s="279" t="s">
        <v>10</v>
      </c>
      <c r="D114" s="279">
        <v>4</v>
      </c>
      <c r="E114" s="124"/>
    </row>
    <row r="115" spans="1:5" ht="18.75" customHeight="1">
      <c r="A115" s="221" t="s">
        <v>1667</v>
      </c>
      <c r="B115" s="280" t="s">
        <v>504</v>
      </c>
      <c r="C115" s="281" t="s">
        <v>10</v>
      </c>
      <c r="D115" s="281">
        <v>4</v>
      </c>
      <c r="E115" s="221"/>
    </row>
    <row r="116" spans="1:5" ht="18.75" customHeight="1">
      <c r="A116" s="273">
        <v>9</v>
      </c>
      <c r="B116" s="438" t="s">
        <v>1482</v>
      </c>
      <c r="C116" s="439"/>
      <c r="D116" s="439"/>
      <c r="E116" s="440"/>
    </row>
    <row r="117" spans="1:5" ht="18.75" customHeight="1">
      <c r="A117" s="247" t="s">
        <v>1558</v>
      </c>
      <c r="B117" s="250" t="s">
        <v>1483</v>
      </c>
      <c r="C117" s="251" t="s">
        <v>9</v>
      </c>
      <c r="D117" s="252">
        <v>2</v>
      </c>
      <c r="E117" s="247"/>
    </row>
    <row r="118" spans="1:5" ht="18.75" customHeight="1">
      <c r="A118" s="124" t="s">
        <v>1559</v>
      </c>
      <c r="B118" s="201" t="s">
        <v>1484</v>
      </c>
      <c r="C118" s="231" t="s">
        <v>9</v>
      </c>
      <c r="D118" s="232">
        <v>4</v>
      </c>
      <c r="E118" s="124"/>
    </row>
    <row r="119" spans="1:5" ht="18.75" customHeight="1">
      <c r="A119" s="124" t="s">
        <v>1560</v>
      </c>
      <c r="B119" s="201" t="s">
        <v>1485</v>
      </c>
      <c r="C119" s="231" t="s">
        <v>9</v>
      </c>
      <c r="D119" s="232">
        <v>4</v>
      </c>
      <c r="E119" s="124"/>
    </row>
    <row r="120" spans="1:5" ht="18.75" customHeight="1">
      <c r="A120" s="124" t="s">
        <v>1561</v>
      </c>
      <c r="B120" s="201" t="s">
        <v>1486</v>
      </c>
      <c r="C120" s="231" t="s">
        <v>9</v>
      </c>
      <c r="D120" s="232">
        <v>1</v>
      </c>
      <c r="E120" s="124"/>
    </row>
    <row r="121" spans="1:5" ht="18.75" customHeight="1">
      <c r="A121" s="124" t="s">
        <v>1562</v>
      </c>
      <c r="B121" s="201" t="s">
        <v>1487</v>
      </c>
      <c r="C121" s="231" t="s">
        <v>9</v>
      </c>
      <c r="D121" s="232">
        <v>2</v>
      </c>
      <c r="E121" s="124"/>
    </row>
    <row r="122" spans="1:5" ht="18.75" customHeight="1">
      <c r="A122" s="124" t="s">
        <v>1563</v>
      </c>
      <c r="B122" s="201" t="s">
        <v>1488</v>
      </c>
      <c r="C122" s="231" t="s">
        <v>9</v>
      </c>
      <c r="D122" s="232">
        <v>2</v>
      </c>
      <c r="E122" s="124"/>
    </row>
    <row r="123" spans="1:5" ht="18.75" customHeight="1">
      <c r="A123" s="124" t="s">
        <v>1564</v>
      </c>
      <c r="B123" s="201" t="s">
        <v>1489</v>
      </c>
      <c r="C123" s="231" t="s">
        <v>9</v>
      </c>
      <c r="D123" s="232">
        <v>4</v>
      </c>
      <c r="E123" s="124"/>
    </row>
    <row r="124" spans="1:5" ht="18.75" customHeight="1">
      <c r="A124" s="124" t="s">
        <v>1565</v>
      </c>
      <c r="B124" s="201" t="s">
        <v>1490</v>
      </c>
      <c r="C124" s="231" t="s">
        <v>9</v>
      </c>
      <c r="D124" s="232">
        <v>3</v>
      </c>
      <c r="E124" s="124"/>
    </row>
    <row r="125" spans="1:5" ht="18.75" customHeight="1">
      <c r="A125" s="124" t="s">
        <v>1566</v>
      </c>
      <c r="B125" s="201" t="s">
        <v>1491</v>
      </c>
      <c r="C125" s="231" t="s">
        <v>9</v>
      </c>
      <c r="D125" s="232">
        <v>1</v>
      </c>
      <c r="E125" s="124"/>
    </row>
    <row r="126" spans="1:5" ht="21" customHeight="1">
      <c r="A126" s="124" t="s">
        <v>1567</v>
      </c>
      <c r="B126" s="201" t="s">
        <v>1492</v>
      </c>
      <c r="C126" s="231" t="s">
        <v>9</v>
      </c>
      <c r="D126" s="232">
        <v>5</v>
      </c>
      <c r="E126" s="124"/>
    </row>
    <row r="127" spans="1:5" ht="18.75" customHeight="1">
      <c r="A127" s="124" t="s">
        <v>1568</v>
      </c>
      <c r="B127" s="201" t="s">
        <v>1493</v>
      </c>
      <c r="C127" s="231" t="s">
        <v>1499</v>
      </c>
      <c r="D127" s="232">
        <v>4</v>
      </c>
      <c r="E127" s="124"/>
    </row>
    <row r="128" spans="1:5" ht="18.75" customHeight="1">
      <c r="A128" s="124" t="s">
        <v>1569</v>
      </c>
      <c r="B128" s="201" t="s">
        <v>1494</v>
      </c>
      <c r="C128" s="231" t="s">
        <v>10</v>
      </c>
      <c r="D128" s="232">
        <v>78</v>
      </c>
      <c r="E128" s="124"/>
    </row>
    <row r="129" spans="1:5" ht="18.75" customHeight="1">
      <c r="A129" s="124" t="s">
        <v>1570</v>
      </c>
      <c r="B129" s="233" t="s">
        <v>1495</v>
      </c>
      <c r="C129" s="234" t="s">
        <v>10</v>
      </c>
      <c r="D129" s="235">
        <v>5</v>
      </c>
      <c r="E129" s="124"/>
    </row>
    <row r="130" spans="1:5" ht="18.75" customHeight="1">
      <c r="A130" s="124" t="s">
        <v>1571</v>
      </c>
      <c r="B130" s="233" t="s">
        <v>1496</v>
      </c>
      <c r="C130" s="234" t="s">
        <v>10</v>
      </c>
      <c r="D130" s="235">
        <v>1</v>
      </c>
      <c r="E130" s="124"/>
    </row>
    <row r="131" spans="1:5" ht="18.75" customHeight="1">
      <c r="A131" s="124" t="s">
        <v>1572</v>
      </c>
      <c r="B131" s="233" t="s">
        <v>1497</v>
      </c>
      <c r="C131" s="234" t="s">
        <v>10</v>
      </c>
      <c r="D131" s="235">
        <v>20</v>
      </c>
      <c r="E131" s="124"/>
    </row>
    <row r="132" spans="1:5" ht="18.75" customHeight="1">
      <c r="A132" s="124" t="s">
        <v>1573</v>
      </c>
      <c r="B132" s="233" t="s">
        <v>716</v>
      </c>
      <c r="C132" s="234" t="s">
        <v>147</v>
      </c>
      <c r="D132" s="235">
        <v>1</v>
      </c>
      <c r="E132" s="124"/>
    </row>
    <row r="133" spans="1:5" ht="18.75" customHeight="1">
      <c r="A133" s="124" t="s">
        <v>1574</v>
      </c>
      <c r="B133" s="253" t="s">
        <v>1498</v>
      </c>
      <c r="C133" s="254" t="s">
        <v>10</v>
      </c>
      <c r="D133" s="255">
        <v>10</v>
      </c>
      <c r="E133" s="248"/>
    </row>
    <row r="134" spans="1:5" ht="18.75" customHeight="1">
      <c r="A134" s="244">
        <v>10</v>
      </c>
      <c r="B134" s="437" t="s">
        <v>1500</v>
      </c>
      <c r="C134" s="437"/>
      <c r="D134" s="437"/>
      <c r="E134" s="437"/>
    </row>
    <row r="135" spans="1:5" ht="18.75" customHeight="1">
      <c r="A135" s="249" t="s">
        <v>1557</v>
      </c>
      <c r="B135" s="260" t="s">
        <v>1501</v>
      </c>
      <c r="C135" s="249" t="s">
        <v>35</v>
      </c>
      <c r="D135" s="249">
        <v>1</v>
      </c>
      <c r="E135" s="249"/>
    </row>
    <row r="136" spans="1:5" ht="18.75" customHeight="1">
      <c r="A136" s="244">
        <v>11</v>
      </c>
      <c r="B136" s="437" t="s">
        <v>649</v>
      </c>
      <c r="C136" s="437"/>
      <c r="D136" s="437"/>
      <c r="E136" s="437"/>
    </row>
    <row r="137" spans="1:5" ht="18.75" customHeight="1">
      <c r="A137" s="247" t="s">
        <v>1529</v>
      </c>
      <c r="B137" s="262" t="s">
        <v>1502</v>
      </c>
      <c r="C137" s="247" t="s">
        <v>1520</v>
      </c>
      <c r="D137" s="247">
        <v>16</v>
      </c>
      <c r="E137" s="247"/>
    </row>
    <row r="138" spans="1:5" ht="18.75" customHeight="1">
      <c r="A138" s="124" t="s">
        <v>1530</v>
      </c>
      <c r="B138" s="236" t="s">
        <v>1503</v>
      </c>
      <c r="C138" s="124" t="s">
        <v>32</v>
      </c>
      <c r="D138" s="124">
        <v>50</v>
      </c>
      <c r="E138" s="124"/>
    </row>
    <row r="139" spans="1:5" ht="18.75" customHeight="1">
      <c r="A139" s="124" t="s">
        <v>1531</v>
      </c>
      <c r="B139" s="236" t="s">
        <v>1185</v>
      </c>
      <c r="C139" s="124" t="s">
        <v>32</v>
      </c>
      <c r="D139" s="124">
        <v>25</v>
      </c>
      <c r="E139" s="124"/>
    </row>
    <row r="140" spans="1:5" ht="18.75" customHeight="1">
      <c r="A140" s="124" t="s">
        <v>1532</v>
      </c>
      <c r="B140" s="236" t="s">
        <v>566</v>
      </c>
      <c r="C140" s="124" t="s">
        <v>32</v>
      </c>
      <c r="D140" s="124">
        <v>6</v>
      </c>
      <c r="E140" s="124"/>
    </row>
    <row r="141" spans="1:5" s="113" customFormat="1" ht="18.75" customHeight="1">
      <c r="A141" s="115" t="s">
        <v>1533</v>
      </c>
      <c r="B141" s="272" t="s">
        <v>1504</v>
      </c>
      <c r="C141" s="115" t="s">
        <v>32</v>
      </c>
      <c r="D141" s="115">
        <v>3</v>
      </c>
      <c r="E141" s="115"/>
    </row>
    <row r="142" spans="1:5" s="113" customFormat="1" ht="18.75" customHeight="1">
      <c r="A142" s="115" t="s">
        <v>1534</v>
      </c>
      <c r="B142" s="272" t="s">
        <v>1505</v>
      </c>
      <c r="C142" s="115" t="s">
        <v>34</v>
      </c>
      <c r="D142" s="115">
        <v>2</v>
      </c>
      <c r="E142" s="115"/>
    </row>
    <row r="143" spans="1:5" ht="18.75" customHeight="1">
      <c r="A143" s="124" t="s">
        <v>1535</v>
      </c>
      <c r="B143" s="236" t="s">
        <v>1506</v>
      </c>
      <c r="C143" s="124" t="s">
        <v>32</v>
      </c>
      <c r="D143" s="124">
        <v>2</v>
      </c>
      <c r="E143" s="124"/>
    </row>
    <row r="144" spans="1:5" ht="18.75" customHeight="1">
      <c r="A144" s="124" t="s">
        <v>1536</v>
      </c>
      <c r="B144" s="236" t="s">
        <v>152</v>
      </c>
      <c r="C144" s="124" t="s">
        <v>32</v>
      </c>
      <c r="D144" s="124">
        <v>4</v>
      </c>
      <c r="E144" s="124"/>
    </row>
    <row r="145" spans="1:5" ht="18.75" customHeight="1">
      <c r="A145" s="124" t="s">
        <v>1537</v>
      </c>
      <c r="B145" s="236" t="s">
        <v>1507</v>
      </c>
      <c r="C145" s="124" t="s">
        <v>32</v>
      </c>
      <c r="D145" s="124">
        <v>13</v>
      </c>
      <c r="E145" s="124"/>
    </row>
    <row r="146" spans="1:5" ht="18.75" customHeight="1">
      <c r="A146" s="124" t="s">
        <v>1538</v>
      </c>
      <c r="B146" s="236" t="s">
        <v>1508</v>
      </c>
      <c r="C146" s="124" t="s">
        <v>32</v>
      </c>
      <c r="D146" s="124">
        <v>4</v>
      </c>
      <c r="E146" s="124"/>
    </row>
    <row r="147" spans="1:5" ht="18.75" customHeight="1">
      <c r="A147" s="124" t="s">
        <v>1539</v>
      </c>
      <c r="B147" s="236" t="s">
        <v>485</v>
      </c>
      <c r="C147" s="124" t="s">
        <v>32</v>
      </c>
      <c r="D147" s="124">
        <v>3</v>
      </c>
      <c r="E147" s="124"/>
    </row>
    <row r="148" spans="1:5" ht="18.75" customHeight="1">
      <c r="A148" s="124" t="s">
        <v>1540</v>
      </c>
      <c r="B148" s="236" t="s">
        <v>1509</v>
      </c>
      <c r="C148" s="124" t="s">
        <v>32</v>
      </c>
      <c r="D148" s="124">
        <v>4</v>
      </c>
      <c r="E148" s="124"/>
    </row>
    <row r="149" spans="1:5" ht="18.75" customHeight="1">
      <c r="A149" s="124" t="s">
        <v>1541</v>
      </c>
      <c r="B149" s="236" t="s">
        <v>1510</v>
      </c>
      <c r="C149" s="124" t="s">
        <v>32</v>
      </c>
      <c r="D149" s="124">
        <v>2</v>
      </c>
      <c r="E149" s="124"/>
    </row>
    <row r="150" spans="1:5" ht="18.75" customHeight="1">
      <c r="A150" s="124" t="s">
        <v>1542</v>
      </c>
      <c r="B150" s="236" t="s">
        <v>1511</v>
      </c>
      <c r="C150" s="124" t="s">
        <v>32</v>
      </c>
      <c r="D150" s="124">
        <v>4</v>
      </c>
      <c r="E150" s="124"/>
    </row>
    <row r="151" spans="1:5" ht="18.75" customHeight="1">
      <c r="A151" s="124" t="s">
        <v>1543</v>
      </c>
      <c r="B151" s="236" t="s">
        <v>1512</v>
      </c>
      <c r="C151" s="124" t="s">
        <v>32</v>
      </c>
      <c r="D151" s="124">
        <v>3</v>
      </c>
      <c r="E151" s="124"/>
    </row>
    <row r="152" spans="1:5" ht="18.75" customHeight="1">
      <c r="A152" s="124" t="s">
        <v>1544</v>
      </c>
      <c r="B152" s="236" t="s">
        <v>1513</v>
      </c>
      <c r="C152" s="124" t="s">
        <v>32</v>
      </c>
      <c r="D152" s="124">
        <v>5</v>
      </c>
      <c r="E152" s="124"/>
    </row>
    <row r="153" spans="1:5" ht="18.75" customHeight="1">
      <c r="A153" s="124" t="s">
        <v>1545</v>
      </c>
      <c r="B153" s="236" t="s">
        <v>1514</v>
      </c>
      <c r="C153" s="124" t="s">
        <v>32</v>
      </c>
      <c r="D153" s="124">
        <v>3</v>
      </c>
      <c r="E153" s="124"/>
    </row>
    <row r="154" spans="1:5" ht="18.75" customHeight="1">
      <c r="A154" s="124" t="s">
        <v>1546</v>
      </c>
      <c r="B154" s="236" t="s">
        <v>1515</v>
      </c>
      <c r="C154" s="124" t="s">
        <v>32</v>
      </c>
      <c r="D154" s="124">
        <v>4</v>
      </c>
      <c r="E154" s="124"/>
    </row>
    <row r="155" spans="1:5" ht="18.75" customHeight="1">
      <c r="A155" s="124" t="s">
        <v>1547</v>
      </c>
      <c r="B155" s="236" t="s">
        <v>103</v>
      </c>
      <c r="C155" s="124" t="s">
        <v>32</v>
      </c>
      <c r="D155" s="124">
        <v>5</v>
      </c>
      <c r="E155" s="124"/>
    </row>
    <row r="156" spans="1:5" ht="18.75" customHeight="1">
      <c r="A156" s="124" t="s">
        <v>1548</v>
      </c>
      <c r="B156" s="236" t="s">
        <v>504</v>
      </c>
      <c r="C156" s="124" t="s">
        <v>32</v>
      </c>
      <c r="D156" s="124">
        <v>2</v>
      </c>
      <c r="E156" s="124"/>
    </row>
    <row r="157" spans="1:5" ht="18.75" customHeight="1">
      <c r="A157" s="124" t="s">
        <v>1549</v>
      </c>
      <c r="B157" s="236" t="s">
        <v>1516</v>
      </c>
      <c r="C157" s="124" t="s">
        <v>32</v>
      </c>
      <c r="D157" s="124">
        <v>4</v>
      </c>
      <c r="E157" s="124"/>
    </row>
    <row r="158" spans="1:5" ht="18.75" customHeight="1">
      <c r="A158" s="124" t="s">
        <v>1550</v>
      </c>
      <c r="B158" s="236" t="s">
        <v>137</v>
      </c>
      <c r="C158" s="124" t="s">
        <v>32</v>
      </c>
      <c r="D158" s="124">
        <v>2</v>
      </c>
      <c r="E158" s="124"/>
    </row>
    <row r="159" spans="1:5" ht="18.75" customHeight="1">
      <c r="A159" s="124" t="s">
        <v>1551</v>
      </c>
      <c r="B159" s="236" t="s">
        <v>1517</v>
      </c>
      <c r="C159" s="124" t="s">
        <v>32</v>
      </c>
      <c r="D159" s="124">
        <v>2</v>
      </c>
      <c r="E159" s="124"/>
    </row>
    <row r="160" spans="1:5" ht="18.75" customHeight="1">
      <c r="A160" s="124" t="s">
        <v>1552</v>
      </c>
      <c r="B160" s="236" t="s">
        <v>1518</v>
      </c>
      <c r="C160" s="124" t="s">
        <v>32</v>
      </c>
      <c r="D160" s="124">
        <v>1</v>
      </c>
      <c r="E160" s="124"/>
    </row>
    <row r="161" spans="1:5" ht="32.25" customHeight="1">
      <c r="A161" s="248" t="s">
        <v>1553</v>
      </c>
      <c r="B161" s="263" t="s">
        <v>1519</v>
      </c>
      <c r="C161" s="248" t="s">
        <v>32</v>
      </c>
      <c r="D161" s="248">
        <v>20</v>
      </c>
      <c r="E161" s="248"/>
    </row>
    <row r="162" spans="1:5" ht="19.5" customHeight="1">
      <c r="A162" s="124" t="s">
        <v>1647</v>
      </c>
      <c r="B162" s="270" t="s">
        <v>1646</v>
      </c>
      <c r="C162" s="124" t="s">
        <v>32</v>
      </c>
      <c r="D162" s="124">
        <v>4</v>
      </c>
      <c r="E162" s="124"/>
    </row>
    <row r="163" spans="1:5" ht="19.5" customHeight="1">
      <c r="A163" s="124" t="s">
        <v>1649</v>
      </c>
      <c r="B163" s="270" t="s">
        <v>1648</v>
      </c>
      <c r="C163" s="124" t="s">
        <v>32</v>
      </c>
      <c r="D163" s="124">
        <v>8</v>
      </c>
      <c r="E163" s="124"/>
    </row>
    <row r="164" spans="1:5" ht="19.5" customHeight="1">
      <c r="A164" s="124" t="s">
        <v>1653</v>
      </c>
      <c r="B164" s="270" t="s">
        <v>1650</v>
      </c>
      <c r="C164" s="124" t="s">
        <v>32</v>
      </c>
      <c r="D164" s="124">
        <v>4</v>
      </c>
      <c r="E164" s="124"/>
    </row>
    <row r="165" spans="1:5" ht="19.5" customHeight="1">
      <c r="A165" s="124" t="s">
        <v>1654</v>
      </c>
      <c r="B165" s="270" t="s">
        <v>1651</v>
      </c>
      <c r="C165" s="124" t="s">
        <v>32</v>
      </c>
      <c r="D165" s="124">
        <v>2</v>
      </c>
      <c r="E165" s="124"/>
    </row>
    <row r="166" spans="1:5" ht="19.5" customHeight="1">
      <c r="A166" s="248" t="s">
        <v>1655</v>
      </c>
      <c r="B166" s="263" t="s">
        <v>1652</v>
      </c>
      <c r="C166" s="248" t="s">
        <v>32</v>
      </c>
      <c r="D166" s="248">
        <v>1</v>
      </c>
      <c r="E166" s="248"/>
    </row>
    <row r="167" spans="1:5" ht="19.5" customHeight="1">
      <c r="A167" s="221" t="s">
        <v>1671</v>
      </c>
      <c r="B167" s="271" t="s">
        <v>1670</v>
      </c>
      <c r="C167" s="221" t="s">
        <v>32</v>
      </c>
      <c r="D167" s="221">
        <v>4</v>
      </c>
      <c r="E167" s="221"/>
    </row>
    <row r="168" spans="1:5" ht="18.75" customHeight="1">
      <c r="A168" s="244">
        <v>12</v>
      </c>
      <c r="B168" s="437" t="s">
        <v>1521</v>
      </c>
      <c r="C168" s="437"/>
      <c r="D168" s="437"/>
      <c r="E168" s="437"/>
    </row>
    <row r="169" spans="1:5" ht="18.75" customHeight="1">
      <c r="A169" s="247" t="s">
        <v>1554</v>
      </c>
      <c r="B169" s="264" t="s">
        <v>1522</v>
      </c>
      <c r="C169" s="247" t="s">
        <v>32</v>
      </c>
      <c r="D169" s="247">
        <v>8</v>
      </c>
      <c r="E169" s="247"/>
    </row>
    <row r="170" spans="1:5" ht="18.75" customHeight="1">
      <c r="A170" s="249" t="s">
        <v>1555</v>
      </c>
      <c r="B170" s="266" t="s">
        <v>1147</v>
      </c>
      <c r="C170" s="249" t="s">
        <v>32</v>
      </c>
      <c r="D170" s="249">
        <v>4</v>
      </c>
      <c r="E170" s="249"/>
    </row>
    <row r="171" spans="1:5" ht="18.75" customHeight="1">
      <c r="A171" s="248" t="s">
        <v>1600</v>
      </c>
      <c r="B171" s="265" t="s">
        <v>1523</v>
      </c>
      <c r="C171" s="248" t="s">
        <v>35</v>
      </c>
      <c r="D171" s="248">
        <v>1</v>
      </c>
      <c r="E171" s="248"/>
    </row>
    <row r="172" spans="1:5" ht="18.75" customHeight="1">
      <c r="A172" s="244">
        <v>13</v>
      </c>
      <c r="B172" s="437" t="s">
        <v>1524</v>
      </c>
      <c r="C172" s="437"/>
      <c r="D172" s="437"/>
      <c r="E172" s="437"/>
    </row>
    <row r="173" spans="1:5" ht="26.25" customHeight="1">
      <c r="A173" s="249" t="s">
        <v>1556</v>
      </c>
      <c r="B173" s="266" t="s">
        <v>1522</v>
      </c>
      <c r="C173" s="249" t="s">
        <v>32</v>
      </c>
      <c r="D173" s="249">
        <v>4</v>
      </c>
      <c r="E173" s="249"/>
    </row>
    <row r="174" spans="1:5" s="267" customFormat="1">
      <c r="A174" s="245">
        <v>14</v>
      </c>
      <c r="B174" s="437" t="s">
        <v>1613</v>
      </c>
      <c r="C174" s="437"/>
      <c r="D174" s="437"/>
      <c r="E174" s="437"/>
    </row>
    <row r="175" spans="1:5">
      <c r="A175" s="247" t="s">
        <v>1604</v>
      </c>
      <c r="B175" s="262" t="s">
        <v>1507</v>
      </c>
      <c r="C175" s="247" t="s">
        <v>32</v>
      </c>
      <c r="D175" s="247">
        <v>1</v>
      </c>
      <c r="E175" s="247"/>
    </row>
    <row r="176" spans="1:5">
      <c r="A176" s="124" t="s">
        <v>1605</v>
      </c>
      <c r="B176" s="236" t="s">
        <v>169</v>
      </c>
      <c r="C176" s="124" t="s">
        <v>32</v>
      </c>
      <c r="D176" s="124">
        <v>1</v>
      </c>
      <c r="E176" s="124"/>
    </row>
    <row r="177" spans="1:5">
      <c r="A177" s="124" t="s">
        <v>1606</v>
      </c>
      <c r="B177" s="236" t="s">
        <v>1603</v>
      </c>
      <c r="C177" s="124" t="s">
        <v>32</v>
      </c>
      <c r="D177" s="124">
        <v>1</v>
      </c>
      <c r="E177" s="124"/>
    </row>
    <row r="178" spans="1:5">
      <c r="A178" s="124" t="s">
        <v>1607</v>
      </c>
      <c r="B178" s="236" t="s">
        <v>1185</v>
      </c>
      <c r="C178" s="124" t="s">
        <v>32</v>
      </c>
      <c r="D178" s="124">
        <v>2</v>
      </c>
      <c r="E178" s="124"/>
    </row>
    <row r="179" spans="1:5">
      <c r="A179" s="124" t="s">
        <v>1610</v>
      </c>
      <c r="B179" s="236" t="s">
        <v>1159</v>
      </c>
      <c r="C179" s="124" t="s">
        <v>32</v>
      </c>
      <c r="D179" s="124">
        <v>7</v>
      </c>
      <c r="E179" s="124"/>
    </row>
    <row r="180" spans="1:5">
      <c r="A180" s="124" t="s">
        <v>1611</v>
      </c>
      <c r="B180" s="236" t="s">
        <v>1608</v>
      </c>
      <c r="C180" s="124" t="s">
        <v>32</v>
      </c>
      <c r="D180" s="124">
        <v>7</v>
      </c>
      <c r="E180" s="124"/>
    </row>
    <row r="181" spans="1:5">
      <c r="A181" s="248" t="s">
        <v>1612</v>
      </c>
      <c r="B181" s="265" t="s">
        <v>1609</v>
      </c>
      <c r="C181" s="248" t="s">
        <v>32</v>
      </c>
      <c r="D181" s="248">
        <v>3</v>
      </c>
      <c r="E181" s="248"/>
    </row>
    <row r="182" spans="1:5" s="267" customFormat="1">
      <c r="A182" s="245">
        <v>15</v>
      </c>
      <c r="B182" s="437" t="s">
        <v>1614</v>
      </c>
      <c r="C182" s="437"/>
      <c r="D182" s="437"/>
      <c r="E182" s="437"/>
    </row>
    <row r="183" spans="1:5">
      <c r="A183" s="247" t="s">
        <v>1615</v>
      </c>
      <c r="B183" s="268" t="s">
        <v>177</v>
      </c>
      <c r="C183" s="248" t="s">
        <v>32</v>
      </c>
      <c r="D183" s="269">
        <v>3</v>
      </c>
      <c r="E183" s="249"/>
    </row>
    <row r="184" spans="1:5">
      <c r="A184" s="124" t="s">
        <v>1616</v>
      </c>
      <c r="B184" s="116" t="s">
        <v>178</v>
      </c>
      <c r="C184" s="124" t="s">
        <v>32</v>
      </c>
      <c r="D184" s="115">
        <v>3</v>
      </c>
      <c r="E184" s="124"/>
    </row>
    <row r="185" spans="1:5">
      <c r="A185" s="124" t="s">
        <v>1617</v>
      </c>
      <c r="B185" s="116" t="s">
        <v>179</v>
      </c>
      <c r="C185" s="124" t="s">
        <v>32</v>
      </c>
      <c r="D185" s="115">
        <v>3</v>
      </c>
      <c r="E185" s="124"/>
    </row>
    <row r="186" spans="1:5">
      <c r="A186" s="124" t="s">
        <v>1618</v>
      </c>
      <c r="B186" s="116" t="s">
        <v>180</v>
      </c>
      <c r="C186" s="124" t="s">
        <v>35</v>
      </c>
      <c r="D186" s="115">
        <v>2</v>
      </c>
      <c r="E186" s="124"/>
    </row>
    <row r="187" spans="1:5">
      <c r="A187" s="124" t="s">
        <v>1619</v>
      </c>
      <c r="B187" s="116" t="s">
        <v>181</v>
      </c>
      <c r="C187" s="124" t="s">
        <v>32</v>
      </c>
      <c r="D187" s="115">
        <v>2</v>
      </c>
      <c r="E187" s="124"/>
    </row>
    <row r="188" spans="1:5">
      <c r="A188" s="124" t="s">
        <v>1620</v>
      </c>
      <c r="B188" s="116" t="s">
        <v>182</v>
      </c>
      <c r="C188" s="124" t="s">
        <v>32</v>
      </c>
      <c r="D188" s="115">
        <v>2</v>
      </c>
      <c r="E188" s="124"/>
    </row>
    <row r="189" spans="1:5">
      <c r="A189" s="124" t="s">
        <v>1621</v>
      </c>
      <c r="B189" s="116" t="s">
        <v>183</v>
      </c>
      <c r="C189" s="124" t="s">
        <v>32</v>
      </c>
      <c r="D189" s="115">
        <v>2</v>
      </c>
      <c r="E189" s="124"/>
    </row>
    <row r="190" spans="1:5">
      <c r="A190" s="124" t="s">
        <v>1622</v>
      </c>
      <c r="B190" s="116" t="s">
        <v>184</v>
      </c>
      <c r="C190" s="124" t="s">
        <v>32</v>
      </c>
      <c r="D190" s="115">
        <v>2</v>
      </c>
      <c r="E190" s="124"/>
    </row>
    <row r="191" spans="1:5">
      <c r="A191" s="124" t="s">
        <v>1623</v>
      </c>
      <c r="B191" s="116" t="s">
        <v>185</v>
      </c>
      <c r="C191" s="124" t="s">
        <v>32</v>
      </c>
      <c r="D191" s="115">
        <v>2</v>
      </c>
      <c r="E191" s="124"/>
    </row>
    <row r="192" spans="1:5">
      <c r="A192" s="124" t="s">
        <v>1624</v>
      </c>
      <c r="B192" s="116" t="s">
        <v>186</v>
      </c>
      <c r="C192" s="124" t="s">
        <v>32</v>
      </c>
      <c r="D192" s="115">
        <v>2</v>
      </c>
      <c r="E192" s="124"/>
    </row>
    <row r="193" spans="1:5">
      <c r="A193" s="124" t="s">
        <v>1625</v>
      </c>
      <c r="B193" s="116" t="s">
        <v>187</v>
      </c>
      <c r="C193" s="124" t="s">
        <v>32</v>
      </c>
      <c r="D193" s="115">
        <v>2</v>
      </c>
      <c r="E193" s="124"/>
    </row>
    <row r="194" spans="1:5">
      <c r="A194" s="124" t="s">
        <v>1626</v>
      </c>
      <c r="B194" s="116" t="s">
        <v>188</v>
      </c>
      <c r="C194" s="124" t="s">
        <v>32</v>
      </c>
      <c r="D194" s="115">
        <v>2</v>
      </c>
      <c r="E194" s="124"/>
    </row>
    <row r="195" spans="1:5">
      <c r="A195" s="124" t="s">
        <v>1627</v>
      </c>
      <c r="B195" s="116" t="s">
        <v>189</v>
      </c>
      <c r="C195" s="124" t="s">
        <v>32</v>
      </c>
      <c r="D195" s="115">
        <v>3</v>
      </c>
      <c r="E195" s="124"/>
    </row>
    <row r="196" spans="1:5">
      <c r="A196" s="124" t="s">
        <v>1628</v>
      </c>
      <c r="B196" s="116" t="s">
        <v>1088</v>
      </c>
      <c r="C196" s="124" t="s">
        <v>32</v>
      </c>
      <c r="D196" s="115">
        <v>3</v>
      </c>
      <c r="E196" s="124"/>
    </row>
    <row r="197" spans="1:5">
      <c r="A197" s="124" t="s">
        <v>1629</v>
      </c>
      <c r="B197" s="116" t="s">
        <v>190</v>
      </c>
      <c r="C197" s="124" t="s">
        <v>32</v>
      </c>
      <c r="D197" s="115">
        <v>3</v>
      </c>
      <c r="E197" s="124"/>
    </row>
    <row r="198" spans="1:5">
      <c r="A198" s="124" t="s">
        <v>1630</v>
      </c>
      <c r="B198" s="116" t="s">
        <v>103</v>
      </c>
      <c r="C198" s="124" t="s">
        <v>32</v>
      </c>
      <c r="D198" s="115">
        <v>2</v>
      </c>
      <c r="E198" s="124"/>
    </row>
    <row r="199" spans="1:5">
      <c r="A199" s="124" t="s">
        <v>1631</v>
      </c>
      <c r="B199" s="116" t="s">
        <v>1084</v>
      </c>
      <c r="C199" s="124" t="s">
        <v>32</v>
      </c>
      <c r="D199" s="115">
        <v>2</v>
      </c>
      <c r="E199" s="124"/>
    </row>
    <row r="200" spans="1:5">
      <c r="A200" s="124" t="s">
        <v>1632</v>
      </c>
      <c r="B200" s="116" t="s">
        <v>1085</v>
      </c>
      <c r="C200" s="124" t="s">
        <v>32</v>
      </c>
      <c r="D200" s="115">
        <v>3</v>
      </c>
      <c r="E200" s="124"/>
    </row>
    <row r="201" spans="1:5">
      <c r="A201" s="124" t="s">
        <v>1633</v>
      </c>
      <c r="B201" s="116" t="s">
        <v>1086</v>
      </c>
      <c r="C201" s="124" t="s">
        <v>32</v>
      </c>
      <c r="D201" s="115">
        <v>3</v>
      </c>
      <c r="E201" s="124"/>
    </row>
    <row r="202" spans="1:5">
      <c r="A202" s="124" t="s">
        <v>1634</v>
      </c>
      <c r="B202" s="116" t="s">
        <v>1087</v>
      </c>
      <c r="C202" s="124" t="s">
        <v>32</v>
      </c>
      <c r="D202" s="115">
        <v>2</v>
      </c>
      <c r="E202" s="124"/>
    </row>
    <row r="203" spans="1:5">
      <c r="A203" s="124" t="s">
        <v>1635</v>
      </c>
      <c r="B203" s="116" t="s">
        <v>137</v>
      </c>
      <c r="C203" s="124" t="s">
        <v>32</v>
      </c>
      <c r="D203" s="115">
        <v>3</v>
      </c>
      <c r="E203" s="124"/>
    </row>
    <row r="204" spans="1:5">
      <c r="A204" s="124" t="s">
        <v>1636</v>
      </c>
      <c r="B204" s="116" t="s">
        <v>1089</v>
      </c>
      <c r="C204" s="124" t="s">
        <v>32</v>
      </c>
      <c r="D204" s="115">
        <v>2</v>
      </c>
      <c r="E204" s="124"/>
    </row>
    <row r="205" spans="1:5">
      <c r="A205" s="124" t="s">
        <v>1637</v>
      </c>
      <c r="B205" s="116" t="s">
        <v>1092</v>
      </c>
      <c r="C205" s="124" t="s">
        <v>32</v>
      </c>
      <c r="D205" s="115">
        <v>2</v>
      </c>
      <c r="E205" s="124"/>
    </row>
    <row r="206" spans="1:5">
      <c r="A206" s="124" t="s">
        <v>1638</v>
      </c>
      <c r="B206" s="116" t="s">
        <v>160</v>
      </c>
      <c r="C206" s="124" t="s">
        <v>32</v>
      </c>
      <c r="D206" s="115">
        <v>2</v>
      </c>
      <c r="E206" s="124"/>
    </row>
    <row r="207" spans="1:5">
      <c r="A207" s="124" t="s">
        <v>1639</v>
      </c>
      <c r="B207" s="116" t="s">
        <v>570</v>
      </c>
      <c r="C207" s="124" t="s">
        <v>32</v>
      </c>
      <c r="D207" s="115">
        <v>1</v>
      </c>
      <c r="E207" s="124"/>
    </row>
    <row r="208" spans="1:5">
      <c r="A208" s="124" t="s">
        <v>1640</v>
      </c>
      <c r="B208" s="116" t="s">
        <v>1145</v>
      </c>
      <c r="C208" s="124" t="s">
        <v>32</v>
      </c>
      <c r="D208" s="115">
        <v>2</v>
      </c>
      <c r="E208" s="124"/>
    </row>
    <row r="209" spans="1:5">
      <c r="A209" s="124" t="s">
        <v>1641</v>
      </c>
      <c r="B209" s="116" t="s">
        <v>1143</v>
      </c>
      <c r="C209" s="124" t="s">
        <v>32</v>
      </c>
      <c r="D209" s="115">
        <v>2</v>
      </c>
      <c r="E209" s="124"/>
    </row>
    <row r="210" spans="1:5">
      <c r="A210" s="124" t="s">
        <v>1642</v>
      </c>
      <c r="B210" s="116" t="s">
        <v>1094</v>
      </c>
      <c r="C210" s="124" t="s">
        <v>34</v>
      </c>
      <c r="D210" s="115">
        <v>3</v>
      </c>
      <c r="E210" s="124"/>
    </row>
    <row r="211" spans="1:5">
      <c r="A211" s="124" t="s">
        <v>1643</v>
      </c>
      <c r="B211" s="116" t="s">
        <v>136</v>
      </c>
      <c r="C211" s="124" t="s">
        <v>32</v>
      </c>
      <c r="D211" s="115">
        <v>3</v>
      </c>
      <c r="E211" s="124"/>
    </row>
    <row r="212" spans="1:5">
      <c r="A212" s="124" t="s">
        <v>1644</v>
      </c>
      <c r="B212" s="116" t="s">
        <v>1185</v>
      </c>
      <c r="C212" s="124" t="s">
        <v>32</v>
      </c>
      <c r="D212" s="115">
        <v>5</v>
      </c>
      <c r="E212" s="124"/>
    </row>
    <row r="213" spans="1:5">
      <c r="A213" s="221" t="s">
        <v>1645</v>
      </c>
      <c r="B213" s="165" t="s">
        <v>1091</v>
      </c>
      <c r="C213" s="221" t="s">
        <v>32</v>
      </c>
      <c r="D213" s="138">
        <v>7</v>
      </c>
      <c r="E213" s="221"/>
    </row>
    <row r="214" spans="1:5" hidden="1">
      <c r="A214" s="247"/>
      <c r="B214" s="262"/>
      <c r="C214" s="247"/>
      <c r="D214" s="247"/>
      <c r="E214" s="247"/>
    </row>
    <row r="215" spans="1:5" hidden="1">
      <c r="A215" s="124"/>
      <c r="B215" s="236"/>
      <c r="C215" s="124"/>
      <c r="D215" s="124"/>
      <c r="E215" s="124"/>
    </row>
    <row r="216" spans="1:5" hidden="1">
      <c r="A216" s="124"/>
      <c r="B216" s="236"/>
      <c r="C216" s="124"/>
      <c r="D216" s="124"/>
      <c r="E216" s="124"/>
    </row>
    <row r="217" spans="1:5" hidden="1">
      <c r="A217" s="124"/>
      <c r="B217" s="236"/>
      <c r="C217" s="124"/>
      <c r="D217" s="124"/>
      <c r="E217" s="124"/>
    </row>
    <row r="218" spans="1:5" hidden="1">
      <c r="A218" s="124"/>
      <c r="B218" s="236"/>
      <c r="C218" s="124"/>
      <c r="D218" s="124"/>
      <c r="E218" s="124"/>
    </row>
    <row r="219" spans="1:5" hidden="1">
      <c r="A219" s="124"/>
      <c r="B219" s="236"/>
      <c r="C219" s="124"/>
      <c r="D219" s="124"/>
      <c r="E219" s="124"/>
    </row>
    <row r="220" spans="1:5" hidden="1">
      <c r="A220" s="124"/>
      <c r="B220" s="236"/>
      <c r="C220" s="124"/>
      <c r="D220" s="124"/>
      <c r="E220" s="124"/>
    </row>
    <row r="221" spans="1:5" hidden="1">
      <c r="A221" s="124"/>
      <c r="B221" s="236"/>
      <c r="C221" s="124"/>
      <c r="D221" s="124"/>
      <c r="E221" s="124"/>
    </row>
    <row r="222" spans="1:5" hidden="1">
      <c r="A222" s="124"/>
      <c r="B222" s="236"/>
      <c r="C222" s="124"/>
      <c r="D222" s="124"/>
      <c r="E222" s="124"/>
    </row>
    <row r="223" spans="1:5" hidden="1">
      <c r="A223" s="124"/>
      <c r="B223" s="236"/>
      <c r="C223" s="124"/>
      <c r="D223" s="124"/>
      <c r="E223" s="124"/>
    </row>
    <row r="224" spans="1:5" hidden="1">
      <c r="A224" s="124"/>
      <c r="B224" s="236"/>
      <c r="C224" s="124"/>
      <c r="D224" s="124"/>
      <c r="E224" s="124"/>
    </row>
    <row r="225" spans="1:5" hidden="1">
      <c r="A225" s="124"/>
      <c r="B225" s="236"/>
      <c r="C225" s="124"/>
      <c r="D225" s="124"/>
      <c r="E225" s="124"/>
    </row>
    <row r="226" spans="1:5" hidden="1">
      <c r="A226" s="124"/>
      <c r="B226" s="236"/>
      <c r="C226" s="124"/>
      <c r="D226" s="124"/>
      <c r="E226" s="124"/>
    </row>
    <row r="227" spans="1:5" hidden="1">
      <c r="A227" s="124"/>
      <c r="B227" s="236"/>
      <c r="C227" s="124"/>
      <c r="D227" s="124"/>
      <c r="E227" s="124"/>
    </row>
    <row r="228" spans="1:5" hidden="1">
      <c r="A228" s="124"/>
      <c r="B228" s="236"/>
      <c r="C228" s="124"/>
      <c r="D228" s="124"/>
      <c r="E228" s="124"/>
    </row>
    <row r="229" spans="1:5" hidden="1">
      <c r="A229" s="124"/>
      <c r="B229" s="236"/>
      <c r="C229" s="124"/>
      <c r="D229" s="124"/>
      <c r="E229" s="124"/>
    </row>
    <row r="230" spans="1:5" hidden="1">
      <c r="A230" s="124"/>
      <c r="B230" s="236"/>
      <c r="C230" s="124"/>
      <c r="D230" s="124"/>
      <c r="E230" s="124"/>
    </row>
    <row r="231" spans="1:5" hidden="1">
      <c r="A231" s="124"/>
      <c r="B231" s="236"/>
      <c r="C231" s="124"/>
      <c r="D231" s="124"/>
      <c r="E231" s="124"/>
    </row>
    <row r="232" spans="1:5" hidden="1">
      <c r="A232" s="124"/>
      <c r="B232" s="236"/>
      <c r="C232" s="124"/>
      <c r="D232" s="124"/>
      <c r="E232" s="124"/>
    </row>
    <row r="233" spans="1:5" hidden="1">
      <c r="A233" s="124"/>
      <c r="B233" s="236"/>
      <c r="C233" s="124"/>
      <c r="D233" s="124"/>
      <c r="E233" s="124"/>
    </row>
    <row r="234" spans="1:5" hidden="1">
      <c r="A234" s="124"/>
      <c r="B234" s="236"/>
      <c r="C234" s="124"/>
      <c r="D234" s="124"/>
      <c r="E234" s="124"/>
    </row>
    <row r="235" spans="1:5" hidden="1">
      <c r="A235" s="124"/>
      <c r="B235" s="236"/>
      <c r="C235" s="124"/>
      <c r="D235" s="124"/>
      <c r="E235" s="124"/>
    </row>
    <row r="236" spans="1:5" hidden="1">
      <c r="A236" s="124"/>
      <c r="B236" s="236"/>
      <c r="C236" s="124"/>
      <c r="D236" s="124"/>
      <c r="E236" s="124"/>
    </row>
    <row r="237" spans="1:5" hidden="1">
      <c r="A237" s="124"/>
      <c r="B237" s="236"/>
      <c r="C237" s="124"/>
      <c r="D237" s="124"/>
      <c r="E237" s="124"/>
    </row>
    <row r="238" spans="1:5" hidden="1">
      <c r="A238" s="124"/>
      <c r="B238" s="236"/>
      <c r="C238" s="124"/>
      <c r="D238" s="124"/>
      <c r="E238" s="124"/>
    </row>
    <row r="239" spans="1:5" hidden="1">
      <c r="A239" s="221"/>
      <c r="B239" s="237"/>
      <c r="C239" s="221"/>
      <c r="D239" s="221"/>
      <c r="E239" s="221"/>
    </row>
  </sheetData>
  <mergeCells count="17">
    <mergeCell ref="B182:E182"/>
    <mergeCell ref="B174:E174"/>
    <mergeCell ref="B49:E49"/>
    <mergeCell ref="B71:E71"/>
    <mergeCell ref="B78:E78"/>
    <mergeCell ref="B82:E82"/>
    <mergeCell ref="B172:E172"/>
    <mergeCell ref="B85:E85"/>
    <mergeCell ref="B116:E116"/>
    <mergeCell ref="B134:E134"/>
    <mergeCell ref="B136:E136"/>
    <mergeCell ref="B168:E168"/>
    <mergeCell ref="A1:E1"/>
    <mergeCell ref="A2:E2"/>
    <mergeCell ref="B5:E5"/>
    <mergeCell ref="B15:E15"/>
    <mergeCell ref="B25:E25"/>
  </mergeCells>
  <phoneticPr fontId="37" type="noConversion"/>
  <pageMargins left="0.70866141732283472" right="0.70866141732283472" top="0.74803149606299213" bottom="0.74803149606299213" header="0.31496062992125984" footer="0.31496062992125984"/>
  <pageSetup paperSize="9" scale="9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1"/>
  <sheetViews>
    <sheetView topLeftCell="A23" zoomScale="115" zoomScaleNormal="115" workbookViewId="0">
      <selection activeCell="A5" sqref="A5:XFD39"/>
    </sheetView>
  </sheetViews>
  <sheetFormatPr defaultColWidth="9" defaultRowHeight="15.75"/>
  <cols>
    <col min="1" max="1" width="5.42578125" style="312" customWidth="1"/>
    <col min="2" max="2" width="44.28515625" style="113" customWidth="1"/>
    <col min="3" max="3" width="13.85546875" style="312" customWidth="1"/>
    <col min="4" max="4" width="8.42578125" style="313" customWidth="1"/>
    <col min="5" max="5" width="8.5703125" style="312" customWidth="1"/>
    <col min="6" max="16384" width="9" style="113"/>
  </cols>
  <sheetData>
    <row r="1" spans="1:5" ht="33" customHeight="1">
      <c r="A1" s="441" t="s">
        <v>1187</v>
      </c>
      <c r="B1" s="441"/>
      <c r="C1" s="441"/>
      <c r="D1" s="441"/>
      <c r="E1" s="441"/>
    </row>
    <row r="2" spans="1:5">
      <c r="A2" s="442" t="s">
        <v>1691</v>
      </c>
      <c r="B2" s="442"/>
      <c r="C2" s="442"/>
      <c r="D2" s="442"/>
      <c r="E2" s="442"/>
    </row>
    <row r="4" spans="1:5" ht="23.25" customHeight="1">
      <c r="A4" s="238" t="s">
        <v>0</v>
      </c>
      <c r="B4" s="238" t="s">
        <v>1479</v>
      </c>
      <c r="C4" s="239" t="s">
        <v>1480</v>
      </c>
      <c r="D4" s="287" t="s">
        <v>1151</v>
      </c>
      <c r="E4" s="238" t="s">
        <v>1148</v>
      </c>
    </row>
    <row r="5" spans="1:5" s="112" customFormat="1" ht="22.5" customHeight="1">
      <c r="A5" s="359">
        <v>1</v>
      </c>
      <c r="B5" s="360" t="s">
        <v>1772</v>
      </c>
      <c r="C5" s="359"/>
      <c r="D5" s="359"/>
      <c r="E5" s="121"/>
    </row>
    <row r="6" spans="1:5" ht="22.5" customHeight="1">
      <c r="A6" s="361" t="s">
        <v>1302</v>
      </c>
      <c r="B6" s="362" t="s">
        <v>1771</v>
      </c>
      <c r="C6" s="361" t="s">
        <v>35</v>
      </c>
      <c r="D6" s="361">
        <v>1</v>
      </c>
      <c r="E6" s="138"/>
    </row>
    <row r="7" spans="1:5" ht="22.5" customHeight="1">
      <c r="A7" s="363">
        <v>2</v>
      </c>
      <c r="B7" s="444" t="s">
        <v>1763</v>
      </c>
      <c r="C7" s="445"/>
      <c r="D7" s="445"/>
      <c r="E7" s="446"/>
    </row>
    <row r="8" spans="1:5" ht="22.5" customHeight="1">
      <c r="A8" s="319" t="s">
        <v>1301</v>
      </c>
      <c r="B8" s="320" t="s">
        <v>1764</v>
      </c>
      <c r="C8" s="319" t="s">
        <v>32</v>
      </c>
      <c r="D8" s="319">
        <v>2</v>
      </c>
      <c r="E8" s="141"/>
    </row>
    <row r="9" spans="1:5" ht="22.5" customHeight="1">
      <c r="A9" s="316" t="s">
        <v>1303</v>
      </c>
      <c r="B9" s="317" t="s">
        <v>1765</v>
      </c>
      <c r="C9" s="316" t="s">
        <v>32</v>
      </c>
      <c r="D9" s="316">
        <v>2</v>
      </c>
      <c r="E9" s="115"/>
    </row>
    <row r="10" spans="1:5" ht="22.5" customHeight="1">
      <c r="A10" s="318" t="s">
        <v>1304</v>
      </c>
      <c r="B10" s="321" t="s">
        <v>1766</v>
      </c>
      <c r="C10" s="318" t="s">
        <v>32</v>
      </c>
      <c r="D10" s="318">
        <v>15</v>
      </c>
      <c r="E10" s="139"/>
    </row>
    <row r="11" spans="1:5" ht="18.75" customHeight="1">
      <c r="A11" s="143">
        <v>3</v>
      </c>
      <c r="B11" s="432" t="s">
        <v>52</v>
      </c>
      <c r="C11" s="432"/>
      <c r="D11" s="432"/>
      <c r="E11" s="432"/>
    </row>
    <row r="12" spans="1:5" ht="18.75" customHeight="1">
      <c r="A12" s="284" t="s">
        <v>1383</v>
      </c>
      <c r="B12" s="358" t="s">
        <v>1887</v>
      </c>
      <c r="C12" s="115" t="s">
        <v>32</v>
      </c>
      <c r="D12" s="294" t="s">
        <v>1697</v>
      </c>
      <c r="E12" s="284"/>
    </row>
    <row r="13" spans="1:5" ht="22.5" customHeight="1">
      <c r="A13" s="316" t="s">
        <v>1384</v>
      </c>
      <c r="B13" s="317" t="s">
        <v>1770</v>
      </c>
      <c r="C13" s="316" t="s">
        <v>34</v>
      </c>
      <c r="D13" s="316">
        <v>1</v>
      </c>
      <c r="E13" s="115"/>
    </row>
    <row r="14" spans="1:5" ht="22.5" customHeight="1">
      <c r="A14" s="316"/>
      <c r="B14" s="365" t="s">
        <v>1889</v>
      </c>
      <c r="C14" s="319"/>
      <c r="D14" s="319"/>
      <c r="E14" s="141"/>
    </row>
    <row r="15" spans="1:5" ht="22.5" customHeight="1">
      <c r="A15" s="316" t="s">
        <v>1385</v>
      </c>
      <c r="B15" s="320" t="s">
        <v>1767</v>
      </c>
      <c r="C15" s="319" t="s">
        <v>32</v>
      </c>
      <c r="D15" s="319">
        <v>4</v>
      </c>
      <c r="E15" s="141"/>
    </row>
    <row r="16" spans="1:5" ht="22.5" customHeight="1">
      <c r="A16" s="316" t="s">
        <v>1386</v>
      </c>
      <c r="B16" s="317" t="s">
        <v>1768</v>
      </c>
      <c r="C16" s="316" t="s">
        <v>32</v>
      </c>
      <c r="D16" s="316">
        <v>3</v>
      </c>
      <c r="E16" s="115"/>
    </row>
    <row r="17" spans="1:5" ht="22.5" customHeight="1">
      <c r="A17" s="316" t="s">
        <v>1387</v>
      </c>
      <c r="B17" s="317" t="s">
        <v>1769</v>
      </c>
      <c r="C17" s="316" t="s">
        <v>32</v>
      </c>
      <c r="D17" s="316">
        <v>1</v>
      </c>
      <c r="E17" s="115"/>
    </row>
    <row r="18" spans="1:5" ht="22.5" customHeight="1">
      <c r="A18" s="316"/>
      <c r="B18" s="365" t="s">
        <v>1890</v>
      </c>
      <c r="C18" s="319"/>
      <c r="D18" s="319"/>
      <c r="E18" s="141"/>
    </row>
    <row r="19" spans="1:5" ht="22.5" customHeight="1">
      <c r="A19" s="316" t="s">
        <v>1388</v>
      </c>
      <c r="B19" s="240" t="s">
        <v>1748</v>
      </c>
      <c r="C19" s="319" t="s">
        <v>32</v>
      </c>
      <c r="D19" s="319">
        <v>3</v>
      </c>
      <c r="E19" s="141"/>
    </row>
    <row r="20" spans="1:5" ht="22.5" customHeight="1">
      <c r="A20" s="316" t="s">
        <v>1389</v>
      </c>
      <c r="B20" s="317" t="s">
        <v>1891</v>
      </c>
      <c r="C20" s="316" t="s">
        <v>32</v>
      </c>
      <c r="D20" s="316">
        <v>3</v>
      </c>
      <c r="E20" s="115"/>
    </row>
    <row r="21" spans="1:5" ht="22.5" customHeight="1">
      <c r="A21" s="316" t="s">
        <v>1390</v>
      </c>
      <c r="B21" s="317" t="s">
        <v>1892</v>
      </c>
      <c r="C21" s="316" t="s">
        <v>32</v>
      </c>
      <c r="D21" s="316">
        <v>2</v>
      </c>
      <c r="E21" s="115"/>
    </row>
    <row r="22" spans="1:5" ht="22.5" customHeight="1">
      <c r="A22" s="316" t="s">
        <v>1391</v>
      </c>
      <c r="B22" s="317" t="s">
        <v>1749</v>
      </c>
      <c r="C22" s="316" t="s">
        <v>35</v>
      </c>
      <c r="D22" s="316">
        <v>1</v>
      </c>
      <c r="E22" s="115"/>
    </row>
    <row r="23" spans="1:5" ht="22.5" customHeight="1">
      <c r="A23" s="316" t="s">
        <v>1392</v>
      </c>
      <c r="B23" s="317" t="s">
        <v>1893</v>
      </c>
      <c r="C23" s="316" t="s">
        <v>34</v>
      </c>
      <c r="D23" s="316">
        <v>1</v>
      </c>
      <c r="E23" s="115"/>
    </row>
    <row r="24" spans="1:5" ht="22.5" customHeight="1">
      <c r="A24" s="316" t="s">
        <v>1393</v>
      </c>
      <c r="B24" s="317" t="s">
        <v>1750</v>
      </c>
      <c r="C24" s="316" t="s">
        <v>34</v>
      </c>
      <c r="D24" s="316">
        <v>1</v>
      </c>
      <c r="E24" s="115"/>
    </row>
    <row r="25" spans="1:5" ht="22.5" customHeight="1">
      <c r="A25" s="316" t="s">
        <v>1394</v>
      </c>
      <c r="B25" s="317" t="s">
        <v>51</v>
      </c>
      <c r="C25" s="316" t="s">
        <v>34</v>
      </c>
      <c r="D25" s="316">
        <v>1</v>
      </c>
      <c r="E25" s="115"/>
    </row>
    <row r="26" spans="1:5" ht="22.5" customHeight="1">
      <c r="A26" s="316" t="s">
        <v>1395</v>
      </c>
      <c r="B26" s="321" t="s">
        <v>1894</v>
      </c>
      <c r="C26" s="318" t="s">
        <v>32</v>
      </c>
      <c r="D26" s="318">
        <v>3</v>
      </c>
      <c r="E26" s="139"/>
    </row>
    <row r="27" spans="1:5" ht="22.5" customHeight="1">
      <c r="A27" s="316"/>
      <c r="B27" s="366" t="s">
        <v>1895</v>
      </c>
      <c r="C27" s="318"/>
      <c r="D27" s="318"/>
      <c r="E27" s="284"/>
    </row>
    <row r="28" spans="1:5" ht="22.5" customHeight="1">
      <c r="A28" s="316" t="s">
        <v>1396</v>
      </c>
      <c r="B28" s="317" t="s">
        <v>1751</v>
      </c>
      <c r="C28" s="316" t="s">
        <v>34</v>
      </c>
      <c r="D28" s="316">
        <v>1</v>
      </c>
      <c r="E28" s="141"/>
    </row>
    <row r="29" spans="1:5" ht="22.5" customHeight="1">
      <c r="A29" s="316" t="s">
        <v>1397</v>
      </c>
      <c r="B29" s="317" t="s">
        <v>1752</v>
      </c>
      <c r="C29" s="316" t="s">
        <v>487</v>
      </c>
      <c r="D29" s="316">
        <v>2</v>
      </c>
      <c r="E29" s="115"/>
    </row>
    <row r="30" spans="1:5" ht="22.5" customHeight="1">
      <c r="A30" s="316" t="s">
        <v>1398</v>
      </c>
      <c r="B30" s="317" t="s">
        <v>1753</v>
      </c>
      <c r="C30" s="316" t="s">
        <v>487</v>
      </c>
      <c r="D30" s="316">
        <v>2</v>
      </c>
      <c r="E30" s="115"/>
    </row>
    <row r="31" spans="1:5" ht="22.5" customHeight="1">
      <c r="A31" s="316" t="s">
        <v>1399</v>
      </c>
      <c r="B31" s="317" t="s">
        <v>1754</v>
      </c>
      <c r="C31" s="316" t="s">
        <v>34</v>
      </c>
      <c r="D31" s="316">
        <v>2</v>
      </c>
      <c r="E31" s="115"/>
    </row>
    <row r="32" spans="1:5" ht="22.5" customHeight="1">
      <c r="A32" s="316" t="s">
        <v>1400</v>
      </c>
      <c r="B32" s="317" t="s">
        <v>1755</v>
      </c>
      <c r="C32" s="316" t="s">
        <v>34</v>
      </c>
      <c r="D32" s="316">
        <v>2</v>
      </c>
      <c r="E32" s="115"/>
    </row>
    <row r="33" spans="1:5" ht="22.5" customHeight="1">
      <c r="A33" s="316" t="s">
        <v>1401</v>
      </c>
      <c r="B33" s="317" t="s">
        <v>1756</v>
      </c>
      <c r="C33" s="316" t="s">
        <v>34</v>
      </c>
      <c r="D33" s="316">
        <v>2</v>
      </c>
      <c r="E33" s="115"/>
    </row>
    <row r="34" spans="1:5" ht="22.5" customHeight="1">
      <c r="A34" s="316" t="s">
        <v>1402</v>
      </c>
      <c r="B34" s="317" t="s">
        <v>1757</v>
      </c>
      <c r="C34" s="316" t="s">
        <v>34</v>
      </c>
      <c r="D34" s="316">
        <v>10</v>
      </c>
      <c r="E34" s="115"/>
    </row>
    <row r="35" spans="1:5" ht="22.5" customHeight="1">
      <c r="A35" s="316" t="s">
        <v>1403</v>
      </c>
      <c r="B35" s="317" t="s">
        <v>1758</v>
      </c>
      <c r="C35" s="316" t="s">
        <v>1759</v>
      </c>
      <c r="D35" s="316">
        <v>1</v>
      </c>
      <c r="E35" s="115"/>
    </row>
    <row r="36" spans="1:5" ht="22.5" customHeight="1">
      <c r="A36" s="316" t="s">
        <v>1404</v>
      </c>
      <c r="B36" s="317" t="s">
        <v>1760</v>
      </c>
      <c r="C36" s="316" t="s">
        <v>34</v>
      </c>
      <c r="D36" s="316">
        <v>2</v>
      </c>
      <c r="E36" s="115"/>
    </row>
    <row r="37" spans="1:5" ht="22.5" customHeight="1">
      <c r="A37" s="316" t="s">
        <v>1602</v>
      </c>
      <c r="B37" s="317" t="s">
        <v>1761</v>
      </c>
      <c r="C37" s="316" t="s">
        <v>34</v>
      </c>
      <c r="D37" s="316">
        <v>1</v>
      </c>
      <c r="E37" s="115"/>
    </row>
    <row r="38" spans="1:5" ht="22.5" customHeight="1">
      <c r="A38" s="316" t="s">
        <v>1773</v>
      </c>
      <c r="B38" s="317" t="s">
        <v>1733</v>
      </c>
      <c r="C38" s="316" t="s">
        <v>667</v>
      </c>
      <c r="D38" s="316">
        <v>1</v>
      </c>
      <c r="E38" s="115"/>
    </row>
    <row r="39" spans="1:5" ht="22.5" customHeight="1">
      <c r="A39" s="316" t="s">
        <v>1774</v>
      </c>
      <c r="B39" s="364" t="s">
        <v>1762</v>
      </c>
      <c r="C39" s="318" t="s">
        <v>34</v>
      </c>
      <c r="D39" s="318">
        <v>2</v>
      </c>
      <c r="E39" s="139"/>
    </row>
    <row r="40" spans="1:5" s="219" customFormat="1" ht="18.75" customHeight="1">
      <c r="A40" s="282">
        <v>4</v>
      </c>
      <c r="B40" s="443" t="s">
        <v>1155</v>
      </c>
      <c r="C40" s="443"/>
      <c r="D40" s="443"/>
      <c r="E40" s="443"/>
    </row>
    <row r="41" spans="1:5" ht="18.75" customHeight="1">
      <c r="A41" s="141" t="s">
        <v>1405</v>
      </c>
      <c r="B41" s="315" t="s">
        <v>94</v>
      </c>
      <c r="C41" s="141" t="s">
        <v>32</v>
      </c>
      <c r="D41" s="288">
        <v>25</v>
      </c>
      <c r="E41" s="141"/>
    </row>
    <row r="42" spans="1:5" ht="18.75" customHeight="1">
      <c r="A42" s="141" t="s">
        <v>1406</v>
      </c>
      <c r="B42" s="119" t="s">
        <v>1176</v>
      </c>
      <c r="C42" s="115" t="s">
        <v>32</v>
      </c>
      <c r="D42" s="289" t="s">
        <v>1693</v>
      </c>
      <c r="E42" s="115"/>
    </row>
    <row r="43" spans="1:5" ht="18.75" customHeight="1">
      <c r="A43" s="141" t="s">
        <v>1407</v>
      </c>
      <c r="B43" s="119" t="s">
        <v>1147</v>
      </c>
      <c r="C43" s="115" t="s">
        <v>32</v>
      </c>
      <c r="D43" s="289">
        <v>10</v>
      </c>
      <c r="E43" s="115"/>
    </row>
    <row r="44" spans="1:5" s="323" customFormat="1" ht="18.75" customHeight="1">
      <c r="A44" s="328" t="s">
        <v>1408</v>
      </c>
      <c r="B44" s="330" t="s">
        <v>96</v>
      </c>
      <c r="C44" s="326" t="s">
        <v>32</v>
      </c>
      <c r="D44" s="331">
        <v>16</v>
      </c>
      <c r="E44" s="326"/>
    </row>
    <row r="45" spans="1:5" s="323" customFormat="1" ht="18.75" customHeight="1">
      <c r="A45" s="328" t="s">
        <v>1409</v>
      </c>
      <c r="B45" s="330" t="s">
        <v>208</v>
      </c>
      <c r="C45" s="326" t="s">
        <v>32</v>
      </c>
      <c r="D45" s="331" t="s">
        <v>1694</v>
      </c>
      <c r="E45" s="326"/>
    </row>
    <row r="46" spans="1:5" ht="18.75" customHeight="1">
      <c r="A46" s="141" t="s">
        <v>1410</v>
      </c>
      <c r="B46" s="128" t="s">
        <v>1525</v>
      </c>
      <c r="C46" s="115" t="s">
        <v>32</v>
      </c>
      <c r="D46" s="289" t="s">
        <v>1695</v>
      </c>
      <c r="E46" s="115"/>
    </row>
    <row r="47" spans="1:5" s="323" customFormat="1" ht="18.75" customHeight="1">
      <c r="A47" s="328" t="s">
        <v>1411</v>
      </c>
      <c r="B47" s="332" t="s">
        <v>646</v>
      </c>
      <c r="C47" s="326" t="s">
        <v>32</v>
      </c>
      <c r="D47" s="331">
        <v>15</v>
      </c>
      <c r="E47" s="326"/>
    </row>
    <row r="48" spans="1:5" ht="18.75" customHeight="1">
      <c r="A48" s="141" t="s">
        <v>1412</v>
      </c>
      <c r="B48" s="156" t="s">
        <v>236</v>
      </c>
      <c r="C48" s="139" t="s">
        <v>32</v>
      </c>
      <c r="D48" s="290" t="s">
        <v>1237</v>
      </c>
      <c r="E48" s="139"/>
    </row>
    <row r="49" spans="1:5" ht="18.75" customHeight="1">
      <c r="A49" s="141" t="s">
        <v>1413</v>
      </c>
      <c r="B49" s="156" t="s">
        <v>1481</v>
      </c>
      <c r="C49" s="139" t="s">
        <v>32</v>
      </c>
      <c r="D49" s="290" t="s">
        <v>1694</v>
      </c>
      <c r="E49" s="139"/>
    </row>
    <row r="50" spans="1:5" s="323" customFormat="1" ht="18.75" customHeight="1">
      <c r="A50" s="328" t="s">
        <v>1414</v>
      </c>
      <c r="B50" s="332" t="s">
        <v>1336</v>
      </c>
      <c r="C50" s="326" t="s">
        <v>32</v>
      </c>
      <c r="D50" s="331" t="s">
        <v>454</v>
      </c>
      <c r="E50" s="326"/>
    </row>
    <row r="51" spans="1:5" ht="18.75" customHeight="1">
      <c r="A51" s="141" t="s">
        <v>1415</v>
      </c>
      <c r="B51" s="128" t="s">
        <v>640</v>
      </c>
      <c r="C51" s="115" t="s">
        <v>32</v>
      </c>
      <c r="D51" s="289" t="s">
        <v>1696</v>
      </c>
      <c r="E51" s="115"/>
    </row>
    <row r="52" spans="1:5" ht="18.75" customHeight="1">
      <c r="A52" s="141" t="s">
        <v>1416</v>
      </c>
      <c r="B52" s="128" t="s">
        <v>1674</v>
      </c>
      <c r="C52" s="115" t="s">
        <v>32</v>
      </c>
      <c r="D52" s="289" t="s">
        <v>1697</v>
      </c>
      <c r="E52" s="115"/>
    </row>
    <row r="53" spans="1:5" ht="18.75" customHeight="1">
      <c r="A53" s="141" t="s">
        <v>1417</v>
      </c>
      <c r="B53" s="156" t="s">
        <v>648</v>
      </c>
      <c r="C53" s="139" t="s">
        <v>32</v>
      </c>
      <c r="D53" s="290" t="s">
        <v>1694</v>
      </c>
      <c r="E53" s="139"/>
    </row>
    <row r="54" spans="1:5" ht="18.75" customHeight="1">
      <c r="A54" s="141" t="s">
        <v>1418</v>
      </c>
      <c r="B54" s="128" t="s">
        <v>645</v>
      </c>
      <c r="C54" s="139" t="s">
        <v>32</v>
      </c>
      <c r="D54" s="289" t="s">
        <v>454</v>
      </c>
      <c r="E54" s="115"/>
    </row>
    <row r="55" spans="1:5" ht="18.75" customHeight="1">
      <c r="A55" s="141" t="s">
        <v>1419</v>
      </c>
      <c r="B55" s="128" t="s">
        <v>1743</v>
      </c>
      <c r="C55" s="139" t="s">
        <v>32</v>
      </c>
      <c r="D55" s="289" t="s">
        <v>1697</v>
      </c>
      <c r="E55" s="115"/>
    </row>
    <row r="56" spans="1:5" s="323" customFormat="1" ht="18.75" customHeight="1">
      <c r="A56" s="328" t="s">
        <v>1420</v>
      </c>
      <c r="B56" s="333" t="s">
        <v>1685</v>
      </c>
      <c r="C56" s="329" t="s">
        <v>32</v>
      </c>
      <c r="D56" s="334" t="s">
        <v>1693</v>
      </c>
      <c r="E56" s="329"/>
    </row>
    <row r="57" spans="1:5" ht="18.75" customHeight="1">
      <c r="A57" s="284" t="s">
        <v>1421</v>
      </c>
      <c r="B57" s="137" t="s">
        <v>1352</v>
      </c>
      <c r="C57" s="138" t="s">
        <v>32</v>
      </c>
      <c r="D57" s="291" t="s">
        <v>1697</v>
      </c>
      <c r="E57" s="138"/>
    </row>
    <row r="58" spans="1:5" s="219" customFormat="1" ht="18.75" customHeight="1">
      <c r="A58" s="335">
        <v>5</v>
      </c>
      <c r="B58" s="443" t="s">
        <v>1156</v>
      </c>
      <c r="C58" s="443"/>
      <c r="D58" s="443"/>
      <c r="E58" s="443"/>
    </row>
    <row r="59" spans="1:5" ht="18.75" customHeight="1">
      <c r="A59" s="141" t="s">
        <v>1425</v>
      </c>
      <c r="B59" s="240" t="s">
        <v>94</v>
      </c>
      <c r="C59" s="141" t="s">
        <v>32</v>
      </c>
      <c r="D59" s="251">
        <v>25</v>
      </c>
      <c r="E59" s="141"/>
    </row>
    <row r="60" spans="1:5" ht="18.75" customHeight="1">
      <c r="A60" s="141" t="s">
        <v>1427</v>
      </c>
      <c r="B60" s="132" t="s">
        <v>1152</v>
      </c>
      <c r="C60" s="115" t="s">
        <v>32</v>
      </c>
      <c r="D60" s="231" t="s">
        <v>1697</v>
      </c>
      <c r="E60" s="115"/>
    </row>
    <row r="61" spans="1:5" ht="18.75" customHeight="1">
      <c r="A61" s="141" t="s">
        <v>1428</v>
      </c>
      <c r="B61" s="132" t="s">
        <v>1147</v>
      </c>
      <c r="C61" s="115" t="s">
        <v>32</v>
      </c>
      <c r="D61" s="231" t="s">
        <v>1697</v>
      </c>
      <c r="E61" s="115"/>
    </row>
    <row r="62" spans="1:5" s="323" customFormat="1" ht="18.75" customHeight="1">
      <c r="A62" s="328" t="s">
        <v>1429</v>
      </c>
      <c r="B62" s="337" t="s">
        <v>96</v>
      </c>
      <c r="C62" s="326" t="s">
        <v>32</v>
      </c>
      <c r="D62" s="338">
        <v>12</v>
      </c>
      <c r="E62" s="326"/>
    </row>
    <row r="63" spans="1:5" ht="18.75" customHeight="1">
      <c r="A63" s="141" t="s">
        <v>1430</v>
      </c>
      <c r="B63" s="132" t="s">
        <v>208</v>
      </c>
      <c r="C63" s="115" t="s">
        <v>32</v>
      </c>
      <c r="D63" s="231">
        <v>10</v>
      </c>
      <c r="E63" s="115"/>
    </row>
    <row r="64" spans="1:5" ht="18.75" customHeight="1">
      <c r="A64" s="141" t="s">
        <v>1426</v>
      </c>
      <c r="B64" s="116" t="s">
        <v>1525</v>
      </c>
      <c r="C64" s="115" t="s">
        <v>32</v>
      </c>
      <c r="D64" s="231" t="s">
        <v>1695</v>
      </c>
      <c r="E64" s="115"/>
    </row>
    <row r="65" spans="1:5" s="323" customFormat="1" ht="18.75" customHeight="1">
      <c r="A65" s="328" t="s">
        <v>1704</v>
      </c>
      <c r="B65" s="337" t="s">
        <v>646</v>
      </c>
      <c r="C65" s="326" t="s">
        <v>32</v>
      </c>
      <c r="D65" s="338">
        <v>10</v>
      </c>
      <c r="E65" s="326"/>
    </row>
    <row r="66" spans="1:5" ht="18.75" customHeight="1">
      <c r="A66" s="141" t="s">
        <v>1705</v>
      </c>
      <c r="B66" s="175" t="s">
        <v>236</v>
      </c>
      <c r="C66" s="139" t="s">
        <v>32</v>
      </c>
      <c r="D66" s="292" t="s">
        <v>1237</v>
      </c>
      <c r="E66" s="139"/>
    </row>
    <row r="67" spans="1:5" ht="18.75" customHeight="1">
      <c r="A67" s="141" t="s">
        <v>1706</v>
      </c>
      <c r="B67" s="175" t="s">
        <v>1481</v>
      </c>
      <c r="C67" s="139" t="s">
        <v>32</v>
      </c>
      <c r="D67" s="292" t="s">
        <v>1693</v>
      </c>
      <c r="E67" s="139"/>
    </row>
    <row r="68" spans="1:5" s="323" customFormat="1" ht="18.75" customHeight="1">
      <c r="A68" s="328" t="s">
        <v>1707</v>
      </c>
      <c r="B68" s="337" t="s">
        <v>1139</v>
      </c>
      <c r="C68" s="326" t="s">
        <v>32</v>
      </c>
      <c r="D68" s="338" t="s">
        <v>1237</v>
      </c>
      <c r="E68" s="326"/>
    </row>
    <row r="69" spans="1:5" ht="18.75" customHeight="1">
      <c r="A69" s="141" t="s">
        <v>1708</v>
      </c>
      <c r="B69" s="132" t="s">
        <v>1350</v>
      </c>
      <c r="C69" s="115" t="s">
        <v>32</v>
      </c>
      <c r="D69" s="231" t="s">
        <v>1237</v>
      </c>
      <c r="E69" s="115"/>
    </row>
    <row r="70" spans="1:5" s="323" customFormat="1" ht="18.75" customHeight="1">
      <c r="A70" s="328" t="s">
        <v>1709</v>
      </c>
      <c r="B70" s="337" t="s">
        <v>1163</v>
      </c>
      <c r="C70" s="326" t="s">
        <v>32</v>
      </c>
      <c r="D70" s="338" t="s">
        <v>1694</v>
      </c>
      <c r="E70" s="326"/>
    </row>
    <row r="71" spans="1:5" ht="18.75" customHeight="1">
      <c r="A71" s="141" t="s">
        <v>1710</v>
      </c>
      <c r="B71" s="274" t="s">
        <v>648</v>
      </c>
      <c r="C71" s="138" t="s">
        <v>32</v>
      </c>
      <c r="D71" s="293" t="s">
        <v>1698</v>
      </c>
      <c r="E71" s="138"/>
    </row>
    <row r="72" spans="1:5" s="219" customFormat="1" ht="18.75" customHeight="1">
      <c r="A72" s="282">
        <v>6</v>
      </c>
      <c r="B72" s="443" t="s">
        <v>1149</v>
      </c>
      <c r="C72" s="443"/>
      <c r="D72" s="443"/>
      <c r="E72" s="443"/>
    </row>
    <row r="73" spans="1:5" ht="18.75" customHeight="1">
      <c r="A73" s="141" t="s">
        <v>1431</v>
      </c>
      <c r="B73" s="167" t="s">
        <v>1684</v>
      </c>
      <c r="C73" s="141" t="s">
        <v>32</v>
      </c>
      <c r="D73" s="288">
        <v>60</v>
      </c>
      <c r="E73" s="243"/>
    </row>
    <row r="74" spans="1:5" ht="18.75" hidden="1" customHeight="1">
      <c r="A74" s="115" t="s">
        <v>1384</v>
      </c>
      <c r="B74" s="119" t="s">
        <v>1239</v>
      </c>
      <c r="C74" s="115" t="s">
        <v>32</v>
      </c>
      <c r="D74" s="289"/>
      <c r="E74" s="217"/>
    </row>
    <row r="75" spans="1:5" ht="18.75" customHeight="1">
      <c r="A75" s="115" t="s">
        <v>1432</v>
      </c>
      <c r="B75" s="128" t="s">
        <v>643</v>
      </c>
      <c r="C75" s="115" t="s">
        <v>32</v>
      </c>
      <c r="D75" s="289">
        <v>40</v>
      </c>
      <c r="E75" s="217"/>
    </row>
    <row r="76" spans="1:5" ht="18.75" customHeight="1">
      <c r="A76" s="115" t="s">
        <v>1433</v>
      </c>
      <c r="B76" s="128" t="s">
        <v>644</v>
      </c>
      <c r="C76" s="115" t="s">
        <v>32</v>
      </c>
      <c r="D76" s="289">
        <v>40</v>
      </c>
      <c r="E76" s="217"/>
    </row>
    <row r="77" spans="1:5" ht="18.75" customHeight="1">
      <c r="A77" s="115" t="s">
        <v>1711</v>
      </c>
      <c r="B77" s="128" t="s">
        <v>645</v>
      </c>
      <c r="C77" s="115" t="s">
        <v>32</v>
      </c>
      <c r="D77" s="289">
        <v>40</v>
      </c>
      <c r="E77" s="217"/>
    </row>
    <row r="78" spans="1:5" s="323" customFormat="1" ht="18.75" customHeight="1">
      <c r="A78" s="326" t="s">
        <v>1712</v>
      </c>
      <c r="B78" s="330" t="s">
        <v>646</v>
      </c>
      <c r="C78" s="326" t="s">
        <v>32</v>
      </c>
      <c r="D78" s="331">
        <v>40</v>
      </c>
      <c r="E78" s="339"/>
    </row>
    <row r="79" spans="1:5" ht="18.75" customHeight="1">
      <c r="A79" s="115" t="s">
        <v>1713</v>
      </c>
      <c r="B79" s="128" t="s">
        <v>1334</v>
      </c>
      <c r="C79" s="115" t="s">
        <v>32</v>
      </c>
      <c r="D79" s="289">
        <v>40</v>
      </c>
      <c r="E79" s="217"/>
    </row>
    <row r="80" spans="1:5" s="323" customFormat="1" ht="18.75" customHeight="1">
      <c r="A80" s="326" t="s">
        <v>1775</v>
      </c>
      <c r="B80" s="330" t="s">
        <v>11</v>
      </c>
      <c r="C80" s="326" t="s">
        <v>32</v>
      </c>
      <c r="D80" s="331">
        <v>40</v>
      </c>
      <c r="E80" s="339"/>
    </row>
    <row r="81" spans="1:5" ht="18.75" customHeight="1">
      <c r="A81" s="115" t="s">
        <v>1776</v>
      </c>
      <c r="B81" s="128" t="s">
        <v>648</v>
      </c>
      <c r="C81" s="115" t="s">
        <v>32</v>
      </c>
      <c r="D81" s="289">
        <v>40</v>
      </c>
      <c r="E81" s="217"/>
    </row>
    <row r="82" spans="1:5" ht="18.75" customHeight="1">
      <c r="A82" s="115" t="s">
        <v>1777</v>
      </c>
      <c r="B82" s="128" t="s">
        <v>1335</v>
      </c>
      <c r="C82" s="115" t="s">
        <v>32</v>
      </c>
      <c r="D82" s="289">
        <v>40</v>
      </c>
      <c r="E82" s="217"/>
    </row>
    <row r="83" spans="1:5" ht="18.75" customHeight="1">
      <c r="A83" s="115" t="s">
        <v>1778</v>
      </c>
      <c r="B83" s="128" t="s">
        <v>1176</v>
      </c>
      <c r="C83" s="115" t="s">
        <v>32</v>
      </c>
      <c r="D83" s="289">
        <v>20</v>
      </c>
      <c r="E83" s="217"/>
    </row>
    <row r="84" spans="1:5" s="323" customFormat="1" ht="18.75" customHeight="1">
      <c r="A84" s="326" t="s">
        <v>1779</v>
      </c>
      <c r="B84" s="330" t="s">
        <v>1082</v>
      </c>
      <c r="C84" s="326" t="s">
        <v>32</v>
      </c>
      <c r="D84" s="331">
        <v>40</v>
      </c>
      <c r="E84" s="339"/>
    </row>
    <row r="85" spans="1:5" s="323" customFormat="1" ht="18.75" customHeight="1">
      <c r="A85" s="326" t="s">
        <v>1780</v>
      </c>
      <c r="B85" s="330" t="s">
        <v>1336</v>
      </c>
      <c r="C85" s="326" t="s">
        <v>32</v>
      </c>
      <c r="D85" s="331">
        <v>20</v>
      </c>
      <c r="E85" s="339"/>
    </row>
    <row r="86" spans="1:5" ht="18.75" customHeight="1">
      <c r="A86" s="115" t="s">
        <v>1781</v>
      </c>
      <c r="B86" s="128" t="s">
        <v>1337</v>
      </c>
      <c r="C86" s="115" t="s">
        <v>32</v>
      </c>
      <c r="D86" s="289">
        <v>40</v>
      </c>
      <c r="E86" s="217"/>
    </row>
    <row r="87" spans="1:5" ht="18.75" customHeight="1">
      <c r="A87" s="115" t="s">
        <v>1782</v>
      </c>
      <c r="B87" s="128" t="s">
        <v>1350</v>
      </c>
      <c r="C87" s="115" t="s">
        <v>32</v>
      </c>
      <c r="D87" s="289">
        <v>20</v>
      </c>
      <c r="E87" s="217"/>
    </row>
    <row r="88" spans="1:5" ht="18.75" customHeight="1">
      <c r="A88" s="115" t="s">
        <v>1783</v>
      </c>
      <c r="B88" s="128" t="s">
        <v>508</v>
      </c>
      <c r="C88" s="115" t="s">
        <v>32</v>
      </c>
      <c r="D88" s="289">
        <v>20</v>
      </c>
      <c r="E88" s="217"/>
    </row>
    <row r="89" spans="1:5" ht="18.75" customHeight="1">
      <c r="A89" s="115" t="s">
        <v>1784</v>
      </c>
      <c r="B89" s="128" t="s">
        <v>1159</v>
      </c>
      <c r="C89" s="115" t="s">
        <v>32</v>
      </c>
      <c r="D89" s="289">
        <v>20</v>
      </c>
      <c r="E89" s="217"/>
    </row>
    <row r="90" spans="1:5" ht="18.75" customHeight="1">
      <c r="A90" s="115" t="s">
        <v>1785</v>
      </c>
      <c r="B90" s="128" t="s">
        <v>1525</v>
      </c>
      <c r="C90" s="115" t="s">
        <v>32</v>
      </c>
      <c r="D90" s="289">
        <v>2</v>
      </c>
      <c r="E90" s="217"/>
    </row>
    <row r="91" spans="1:5" ht="18.75" customHeight="1">
      <c r="A91" s="115" t="s">
        <v>1786</v>
      </c>
      <c r="B91" s="128" t="s">
        <v>1352</v>
      </c>
      <c r="C91" s="115" t="s">
        <v>32</v>
      </c>
      <c r="D91" s="289">
        <v>10</v>
      </c>
      <c r="E91" s="217"/>
    </row>
    <row r="92" spans="1:5" ht="18.75" customHeight="1">
      <c r="A92" s="115" t="s">
        <v>1787</v>
      </c>
      <c r="B92" s="119" t="s">
        <v>577</v>
      </c>
      <c r="C92" s="115" t="s">
        <v>32</v>
      </c>
      <c r="D92" s="289">
        <v>80</v>
      </c>
      <c r="E92" s="217"/>
    </row>
    <row r="93" spans="1:5" ht="18.75" customHeight="1">
      <c r="A93" s="115" t="s">
        <v>1788</v>
      </c>
      <c r="B93" s="128" t="s">
        <v>1358</v>
      </c>
      <c r="C93" s="115" t="s">
        <v>32</v>
      </c>
      <c r="D93" s="289">
        <v>20</v>
      </c>
      <c r="E93" s="217"/>
    </row>
    <row r="94" spans="1:5" ht="18.75" customHeight="1">
      <c r="A94" s="115" t="s">
        <v>1789</v>
      </c>
      <c r="B94" s="128" t="s">
        <v>640</v>
      </c>
      <c r="C94" s="115" t="s">
        <v>32</v>
      </c>
      <c r="D94" s="290">
        <v>20</v>
      </c>
      <c r="E94" s="217"/>
    </row>
    <row r="95" spans="1:5" ht="18.75" customHeight="1">
      <c r="A95" s="115" t="s">
        <v>1790</v>
      </c>
      <c r="B95" s="156" t="s">
        <v>1481</v>
      </c>
      <c r="C95" s="139" t="s">
        <v>667</v>
      </c>
      <c r="D95" s="290">
        <v>20</v>
      </c>
      <c r="E95" s="246"/>
    </row>
    <row r="96" spans="1:5" s="323" customFormat="1" ht="18.75" customHeight="1">
      <c r="A96" s="326" t="s">
        <v>1791</v>
      </c>
      <c r="B96" s="330" t="s">
        <v>1685</v>
      </c>
      <c r="C96" s="326" t="s">
        <v>32</v>
      </c>
      <c r="D96" s="331">
        <v>18</v>
      </c>
      <c r="E96" s="339"/>
    </row>
    <row r="97" spans="1:5" ht="18.75" customHeight="1">
      <c r="A97" s="115" t="s">
        <v>1795</v>
      </c>
      <c r="B97" s="128" t="s">
        <v>1686</v>
      </c>
      <c r="C97" s="115" t="s">
        <v>34</v>
      </c>
      <c r="D97" s="289" t="s">
        <v>1699</v>
      </c>
      <c r="E97" s="217"/>
    </row>
    <row r="98" spans="1:5" ht="18.75" customHeight="1">
      <c r="A98" s="115" t="s">
        <v>1796</v>
      </c>
      <c r="B98" s="128" t="s">
        <v>1687</v>
      </c>
      <c r="C98" s="115" t="s">
        <v>34</v>
      </c>
      <c r="D98" s="289" t="s">
        <v>1699</v>
      </c>
      <c r="E98" s="217"/>
    </row>
    <row r="99" spans="1:5" ht="18.75" customHeight="1">
      <c r="A99" s="115" t="s">
        <v>1797</v>
      </c>
      <c r="B99" s="128" t="s">
        <v>1688</v>
      </c>
      <c r="C99" s="115" t="s">
        <v>32</v>
      </c>
      <c r="D99" s="289" t="s">
        <v>1699</v>
      </c>
      <c r="E99" s="217"/>
    </row>
    <row r="100" spans="1:5" s="323" customFormat="1" ht="18.75" customHeight="1">
      <c r="A100" s="326" t="s">
        <v>1798</v>
      </c>
      <c r="B100" s="350" t="s">
        <v>1689</v>
      </c>
      <c r="C100" s="322" t="s">
        <v>32</v>
      </c>
      <c r="D100" s="351" t="s">
        <v>1699</v>
      </c>
      <c r="E100" s="352"/>
    </row>
    <row r="101" spans="1:5" ht="18.75" hidden="1" customHeight="1">
      <c r="A101" s="284"/>
      <c r="B101" s="285"/>
      <c r="C101" s="284"/>
      <c r="D101" s="294"/>
      <c r="E101" s="286"/>
    </row>
    <row r="102" spans="1:5" ht="18.75" hidden="1" customHeight="1">
      <c r="A102" s="284"/>
      <c r="B102" s="285"/>
      <c r="C102" s="284"/>
      <c r="D102" s="294"/>
      <c r="E102" s="286"/>
    </row>
    <row r="103" spans="1:5" ht="18.75" hidden="1" customHeight="1">
      <c r="A103" s="284"/>
      <c r="B103" s="285"/>
      <c r="C103" s="284"/>
      <c r="D103" s="294"/>
      <c r="E103" s="286"/>
    </row>
    <row r="104" spans="1:5" ht="18.75" hidden="1" customHeight="1">
      <c r="A104" s="284"/>
      <c r="B104" s="285"/>
      <c r="C104" s="284"/>
      <c r="D104" s="294"/>
      <c r="E104" s="286"/>
    </row>
    <row r="105" spans="1:5" ht="18.75" hidden="1" customHeight="1">
      <c r="A105" s="284"/>
      <c r="B105" s="285"/>
      <c r="C105" s="284"/>
      <c r="D105" s="294"/>
      <c r="E105" s="286"/>
    </row>
    <row r="106" spans="1:5" s="219" customFormat="1" ht="18.75" customHeight="1">
      <c r="A106" s="282">
        <v>7</v>
      </c>
      <c r="B106" s="443" t="s">
        <v>1158</v>
      </c>
      <c r="C106" s="443"/>
      <c r="D106" s="443"/>
      <c r="E106" s="443"/>
    </row>
    <row r="107" spans="1:5" ht="18.75" customHeight="1">
      <c r="A107" s="141" t="s">
        <v>1597</v>
      </c>
      <c r="B107" s="142" t="s">
        <v>94</v>
      </c>
      <c r="C107" s="141" t="s">
        <v>32</v>
      </c>
      <c r="D107" s="288" t="s">
        <v>1698</v>
      </c>
      <c r="E107" s="141"/>
    </row>
    <row r="108" spans="1:5" ht="18.75" customHeight="1">
      <c r="A108" s="141" t="s">
        <v>1601</v>
      </c>
      <c r="B108" s="116" t="s">
        <v>1159</v>
      </c>
      <c r="C108" s="115" t="s">
        <v>32</v>
      </c>
      <c r="D108" s="289" t="s">
        <v>1697</v>
      </c>
      <c r="E108" s="115"/>
    </row>
    <row r="109" spans="1:5" ht="18.75" customHeight="1">
      <c r="A109" s="141" t="s">
        <v>1714</v>
      </c>
      <c r="B109" s="116" t="s">
        <v>639</v>
      </c>
      <c r="C109" s="115" t="s">
        <v>32</v>
      </c>
      <c r="D109" s="289" t="s">
        <v>1697</v>
      </c>
      <c r="E109" s="115"/>
    </row>
    <row r="110" spans="1:5" s="323" customFormat="1" ht="18.75" customHeight="1">
      <c r="A110" s="328" t="s">
        <v>1792</v>
      </c>
      <c r="B110" s="340" t="s">
        <v>1078</v>
      </c>
      <c r="C110" s="326" t="s">
        <v>32</v>
      </c>
      <c r="D110" s="331" t="s">
        <v>1697</v>
      </c>
      <c r="E110" s="326"/>
    </row>
    <row r="111" spans="1:5" s="323" customFormat="1" ht="18.75" customHeight="1">
      <c r="A111" s="328" t="s">
        <v>1793</v>
      </c>
      <c r="B111" s="340" t="s">
        <v>1160</v>
      </c>
      <c r="C111" s="326" t="s">
        <v>32</v>
      </c>
      <c r="D111" s="331" t="s">
        <v>1697</v>
      </c>
      <c r="E111" s="326"/>
    </row>
    <row r="112" spans="1:5" ht="18.75" customHeight="1">
      <c r="A112" s="141" t="s">
        <v>1794</v>
      </c>
      <c r="B112" s="116" t="s">
        <v>1147</v>
      </c>
      <c r="C112" s="115" t="s">
        <v>32</v>
      </c>
      <c r="D112" s="289" t="s">
        <v>454</v>
      </c>
      <c r="E112" s="115"/>
    </row>
    <row r="113" spans="1:5" ht="18.75" customHeight="1">
      <c r="A113" s="141" t="s">
        <v>1799</v>
      </c>
      <c r="B113" s="116" t="s">
        <v>1161</v>
      </c>
      <c r="C113" s="115" t="s">
        <v>32</v>
      </c>
      <c r="D113" s="289" t="s">
        <v>454</v>
      </c>
      <c r="E113" s="115"/>
    </row>
    <row r="114" spans="1:5" ht="18.75" customHeight="1">
      <c r="A114" s="141" t="s">
        <v>1800</v>
      </c>
      <c r="B114" s="116" t="s">
        <v>1082</v>
      </c>
      <c r="C114" s="115" t="s">
        <v>32</v>
      </c>
      <c r="D114" s="289" t="s">
        <v>454</v>
      </c>
      <c r="E114" s="115"/>
    </row>
    <row r="115" spans="1:5" ht="18.75" customHeight="1">
      <c r="A115" s="141" t="s">
        <v>1801</v>
      </c>
      <c r="B115" s="116" t="s">
        <v>208</v>
      </c>
      <c r="C115" s="115" t="s">
        <v>32</v>
      </c>
      <c r="D115" s="289" t="s">
        <v>454</v>
      </c>
      <c r="E115" s="115"/>
    </row>
    <row r="116" spans="1:5" ht="18.75" customHeight="1">
      <c r="A116" s="141" t="s">
        <v>1802</v>
      </c>
      <c r="B116" s="116" t="s">
        <v>1360</v>
      </c>
      <c r="C116" s="115" t="s">
        <v>32</v>
      </c>
      <c r="D116" s="289" t="s">
        <v>1697</v>
      </c>
      <c r="E116" s="115"/>
    </row>
    <row r="117" spans="1:5" ht="18.75" customHeight="1">
      <c r="A117" s="141" t="s">
        <v>1803</v>
      </c>
      <c r="B117" s="116" t="s">
        <v>1163</v>
      </c>
      <c r="C117" s="115" t="s">
        <v>32</v>
      </c>
      <c r="D117" s="289" t="s">
        <v>454</v>
      </c>
      <c r="E117" s="115"/>
    </row>
    <row r="118" spans="1:5" s="357" customFormat="1" ht="20.25" customHeight="1">
      <c r="A118" s="353" t="s">
        <v>1804</v>
      </c>
      <c r="B118" s="354" t="s">
        <v>1164</v>
      </c>
      <c r="C118" s="355" t="s">
        <v>32</v>
      </c>
      <c r="D118" s="356" t="s">
        <v>1697</v>
      </c>
      <c r="E118" s="355"/>
    </row>
    <row r="119" spans="1:5" ht="18.75" customHeight="1">
      <c r="A119" s="141" t="s">
        <v>1805</v>
      </c>
      <c r="B119" s="116" t="s">
        <v>1165</v>
      </c>
      <c r="C119" s="115" t="s">
        <v>32</v>
      </c>
      <c r="D119" s="289" t="s">
        <v>1697</v>
      </c>
      <c r="E119" s="115"/>
    </row>
    <row r="120" spans="1:5" ht="18.75" customHeight="1">
      <c r="A120" s="141" t="s">
        <v>1806</v>
      </c>
      <c r="B120" s="116" t="s">
        <v>508</v>
      </c>
      <c r="C120" s="115" t="s">
        <v>32</v>
      </c>
      <c r="D120" s="289" t="s">
        <v>1697</v>
      </c>
      <c r="E120" s="115"/>
    </row>
    <row r="121" spans="1:5" ht="18.75" customHeight="1">
      <c r="A121" s="141" t="s">
        <v>1807</v>
      </c>
      <c r="B121" s="116" t="s">
        <v>96</v>
      </c>
      <c r="C121" s="115" t="s">
        <v>32</v>
      </c>
      <c r="D121" s="289" t="s">
        <v>1746</v>
      </c>
      <c r="E121" s="115"/>
    </row>
    <row r="122" spans="1:5" ht="18.75" customHeight="1">
      <c r="A122" s="141" t="s">
        <v>1808</v>
      </c>
      <c r="B122" s="116" t="s">
        <v>640</v>
      </c>
      <c r="C122" s="115" t="s">
        <v>32</v>
      </c>
      <c r="D122" s="289" t="s">
        <v>1745</v>
      </c>
      <c r="E122" s="115"/>
    </row>
    <row r="123" spans="1:5" ht="18.75" customHeight="1">
      <c r="A123" s="141" t="s">
        <v>1809</v>
      </c>
      <c r="B123" s="116" t="s">
        <v>648</v>
      </c>
      <c r="C123" s="115" t="s">
        <v>32</v>
      </c>
      <c r="D123" s="289" t="s">
        <v>454</v>
      </c>
      <c r="E123" s="115"/>
    </row>
    <row r="124" spans="1:5" ht="18.75" customHeight="1">
      <c r="A124" s="141" t="s">
        <v>1810</v>
      </c>
      <c r="B124" s="116" t="s">
        <v>1166</v>
      </c>
      <c r="C124" s="115" t="s">
        <v>32</v>
      </c>
      <c r="D124" s="289">
        <v>20</v>
      </c>
      <c r="E124" s="115"/>
    </row>
    <row r="125" spans="1:5" ht="18.75" customHeight="1">
      <c r="A125" s="141" t="s">
        <v>1811</v>
      </c>
      <c r="B125" s="116" t="s">
        <v>1316</v>
      </c>
      <c r="C125" s="115" t="s">
        <v>32</v>
      </c>
      <c r="D125" s="289" t="s">
        <v>1694</v>
      </c>
      <c r="E125" s="115"/>
    </row>
    <row r="126" spans="1:5" ht="18.75" customHeight="1">
      <c r="A126" s="141" t="s">
        <v>1812</v>
      </c>
      <c r="B126" s="140" t="s">
        <v>1317</v>
      </c>
      <c r="C126" s="139" t="s">
        <v>32</v>
      </c>
      <c r="D126" s="290" t="s">
        <v>1697</v>
      </c>
      <c r="E126" s="139"/>
    </row>
    <row r="127" spans="1:5" ht="18.75" customHeight="1">
      <c r="A127" s="141" t="s">
        <v>1813</v>
      </c>
      <c r="B127" s="140" t="s">
        <v>1481</v>
      </c>
      <c r="C127" s="139" t="s">
        <v>667</v>
      </c>
      <c r="D127" s="290" t="s">
        <v>1237</v>
      </c>
      <c r="E127" s="139"/>
    </row>
    <row r="128" spans="1:5" ht="18.75" customHeight="1">
      <c r="A128" s="141" t="s">
        <v>1814</v>
      </c>
      <c r="B128" s="140" t="s">
        <v>1744</v>
      </c>
      <c r="C128" s="139" t="s">
        <v>32</v>
      </c>
      <c r="D128" s="290" t="s">
        <v>454</v>
      </c>
      <c r="E128" s="139"/>
    </row>
    <row r="129" spans="1:5" ht="18.75" customHeight="1">
      <c r="A129" s="141" t="s">
        <v>1815</v>
      </c>
      <c r="B129" s="165" t="s">
        <v>1747</v>
      </c>
      <c r="C129" s="138" t="s">
        <v>32</v>
      </c>
      <c r="D129" s="291" t="s">
        <v>1695</v>
      </c>
      <c r="E129" s="138"/>
    </row>
    <row r="130" spans="1:5" s="283" customFormat="1" ht="18.75" customHeight="1">
      <c r="A130" s="282">
        <v>8</v>
      </c>
      <c r="B130" s="447" t="s">
        <v>1326</v>
      </c>
      <c r="C130" s="447"/>
      <c r="D130" s="447"/>
      <c r="E130" s="447"/>
    </row>
    <row r="131" spans="1:5" ht="18.75" customHeight="1">
      <c r="A131" s="141" t="s">
        <v>1575</v>
      </c>
      <c r="B131" s="142" t="s">
        <v>94</v>
      </c>
      <c r="C131" s="141" t="s">
        <v>32</v>
      </c>
      <c r="D131" s="288" t="s">
        <v>1697</v>
      </c>
      <c r="E131" s="141"/>
    </row>
    <row r="132" spans="1:5" ht="18.75" customHeight="1">
      <c r="A132" s="141" t="s">
        <v>1576</v>
      </c>
      <c r="B132" s="116" t="s">
        <v>140</v>
      </c>
      <c r="C132" s="115" t="s">
        <v>32</v>
      </c>
      <c r="D132" s="289" t="s">
        <v>1695</v>
      </c>
      <c r="E132" s="115"/>
    </row>
    <row r="133" spans="1:5" ht="18.75" customHeight="1">
      <c r="A133" s="141" t="s">
        <v>1577</v>
      </c>
      <c r="B133" s="116" t="s">
        <v>1327</v>
      </c>
      <c r="C133" s="115" t="s">
        <v>32</v>
      </c>
      <c r="D133" s="289" t="s">
        <v>1695</v>
      </c>
      <c r="E133" s="115"/>
    </row>
    <row r="134" spans="1:5" ht="18.75" customHeight="1">
      <c r="A134" s="141" t="s">
        <v>1578</v>
      </c>
      <c r="B134" s="116" t="s">
        <v>142</v>
      </c>
      <c r="C134" s="115" t="s">
        <v>32</v>
      </c>
      <c r="D134" s="289" t="s">
        <v>454</v>
      </c>
      <c r="E134" s="115"/>
    </row>
    <row r="135" spans="1:5" ht="18.75" customHeight="1">
      <c r="A135" s="141" t="s">
        <v>1579</v>
      </c>
      <c r="B135" s="116" t="s">
        <v>1330</v>
      </c>
      <c r="C135" s="115" t="s">
        <v>32</v>
      </c>
      <c r="D135" s="289" t="s">
        <v>454</v>
      </c>
      <c r="E135" s="115"/>
    </row>
    <row r="136" spans="1:5" ht="18.75" customHeight="1">
      <c r="A136" s="141" t="s">
        <v>1580</v>
      </c>
      <c r="B136" s="140" t="s">
        <v>143</v>
      </c>
      <c r="C136" s="139" t="s">
        <v>32</v>
      </c>
      <c r="D136" s="290" t="s">
        <v>1695</v>
      </c>
      <c r="E136" s="139"/>
    </row>
    <row r="137" spans="1:5" s="219" customFormat="1" ht="18.75" customHeight="1">
      <c r="A137" s="282">
        <v>9</v>
      </c>
      <c r="B137" s="447" t="s">
        <v>1331</v>
      </c>
      <c r="C137" s="447"/>
      <c r="D137" s="447"/>
      <c r="E137" s="447"/>
    </row>
    <row r="138" spans="1:5" ht="18.75" customHeight="1">
      <c r="A138" s="141" t="s">
        <v>1558</v>
      </c>
      <c r="B138" s="142" t="s">
        <v>94</v>
      </c>
      <c r="C138" s="141" t="s">
        <v>32</v>
      </c>
      <c r="D138" s="288" t="s">
        <v>454</v>
      </c>
      <c r="E138" s="141"/>
    </row>
    <row r="139" spans="1:5" s="323" customFormat="1" ht="18.75" customHeight="1">
      <c r="A139" s="328" t="s">
        <v>1559</v>
      </c>
      <c r="B139" s="340" t="s">
        <v>96</v>
      </c>
      <c r="C139" s="326" t="s">
        <v>32</v>
      </c>
      <c r="D139" s="331" t="s">
        <v>1693</v>
      </c>
      <c r="E139" s="326"/>
    </row>
    <row r="140" spans="1:5" ht="18.75" customHeight="1">
      <c r="A140" s="141" t="s">
        <v>1560</v>
      </c>
      <c r="B140" s="140" t="s">
        <v>1176</v>
      </c>
      <c r="C140" s="115" t="s">
        <v>32</v>
      </c>
      <c r="D140" s="290" t="s">
        <v>1695</v>
      </c>
      <c r="E140" s="139"/>
    </row>
    <row r="141" spans="1:5" s="219" customFormat="1" ht="18.75" customHeight="1">
      <c r="A141" s="282">
        <v>10</v>
      </c>
      <c r="B141" s="443" t="s">
        <v>641</v>
      </c>
      <c r="C141" s="443"/>
      <c r="D141" s="443"/>
      <c r="E141" s="443"/>
    </row>
    <row r="142" spans="1:5" ht="36.75" customHeight="1">
      <c r="A142" s="162" t="s">
        <v>1557</v>
      </c>
      <c r="B142" s="298" t="s">
        <v>1435</v>
      </c>
      <c r="C142" s="162" t="s">
        <v>32</v>
      </c>
      <c r="D142" s="296" t="s">
        <v>1237</v>
      </c>
      <c r="E142" s="162"/>
    </row>
    <row r="143" spans="1:5" ht="18.75" customHeight="1">
      <c r="A143" s="115" t="s">
        <v>1715</v>
      </c>
      <c r="B143" s="299" t="s">
        <v>1436</v>
      </c>
      <c r="C143" s="115" t="s">
        <v>32</v>
      </c>
      <c r="D143" s="231" t="s">
        <v>1237</v>
      </c>
      <c r="E143" s="115"/>
    </row>
    <row r="144" spans="1:5" ht="77.25" customHeight="1">
      <c r="A144" s="115" t="s">
        <v>1716</v>
      </c>
      <c r="B144" s="299" t="s">
        <v>1437</v>
      </c>
      <c r="C144" s="115" t="s">
        <v>35</v>
      </c>
      <c r="D144" s="231" t="s">
        <v>1695</v>
      </c>
      <c r="E144" s="115"/>
    </row>
    <row r="145" spans="1:5" ht="18.75" customHeight="1">
      <c r="A145" s="115" t="s">
        <v>1717</v>
      </c>
      <c r="B145" s="299" t="s">
        <v>1168</v>
      </c>
      <c r="C145" s="122" t="s">
        <v>35</v>
      </c>
      <c r="D145" s="231" t="s">
        <v>1695</v>
      </c>
      <c r="E145" s="115"/>
    </row>
    <row r="146" spans="1:5" s="323" customFormat="1" ht="18.75" customHeight="1">
      <c r="A146" s="326" t="s">
        <v>1718</v>
      </c>
      <c r="B146" s="341" t="s">
        <v>1438</v>
      </c>
      <c r="C146" s="326" t="s">
        <v>32</v>
      </c>
      <c r="D146" s="338" t="s">
        <v>454</v>
      </c>
      <c r="E146" s="326"/>
    </row>
    <row r="147" spans="1:5" ht="18.75" customHeight="1">
      <c r="A147" s="115" t="s">
        <v>1719</v>
      </c>
      <c r="B147" s="299" t="s">
        <v>1439</v>
      </c>
      <c r="C147" s="115" t="s">
        <v>32</v>
      </c>
      <c r="D147" s="231" t="s">
        <v>1237</v>
      </c>
      <c r="E147" s="115"/>
    </row>
    <row r="148" spans="1:5" ht="18.75" customHeight="1">
      <c r="A148" s="115" t="s">
        <v>1720</v>
      </c>
      <c r="B148" s="299" t="s">
        <v>1440</v>
      </c>
      <c r="C148" s="115" t="s">
        <v>32</v>
      </c>
      <c r="D148" s="231" t="s">
        <v>1237</v>
      </c>
      <c r="E148" s="115"/>
    </row>
    <row r="149" spans="1:5" ht="18.75" customHeight="1">
      <c r="A149" s="115" t="s">
        <v>1721</v>
      </c>
      <c r="B149" s="299" t="s">
        <v>1441</v>
      </c>
      <c r="C149" s="115" t="s">
        <v>32</v>
      </c>
      <c r="D149" s="231" t="s">
        <v>1237</v>
      </c>
      <c r="E149" s="115"/>
    </row>
    <row r="150" spans="1:5" ht="18.75" customHeight="1">
      <c r="A150" s="115" t="s">
        <v>1722</v>
      </c>
      <c r="B150" s="299" t="s">
        <v>1442</v>
      </c>
      <c r="C150" s="115" t="s">
        <v>32</v>
      </c>
      <c r="D150" s="231" t="s">
        <v>1237</v>
      </c>
      <c r="E150" s="115"/>
    </row>
    <row r="151" spans="1:5" ht="18.75" customHeight="1">
      <c r="A151" s="115" t="s">
        <v>1723</v>
      </c>
      <c r="B151" s="299" t="s">
        <v>1443</v>
      </c>
      <c r="C151" s="115" t="s">
        <v>32</v>
      </c>
      <c r="D151" s="231" t="s">
        <v>1237</v>
      </c>
      <c r="E151" s="115"/>
    </row>
    <row r="152" spans="1:5" ht="18.75" customHeight="1">
      <c r="A152" s="115" t="s">
        <v>1724</v>
      </c>
      <c r="B152" s="299" t="s">
        <v>1444</v>
      </c>
      <c r="C152" s="115" t="s">
        <v>32</v>
      </c>
      <c r="D152" s="231" t="s">
        <v>1237</v>
      </c>
      <c r="E152" s="115"/>
    </row>
    <row r="153" spans="1:5" ht="18.75" customHeight="1">
      <c r="A153" s="115" t="s">
        <v>1725</v>
      </c>
      <c r="B153" s="299" t="s">
        <v>1740</v>
      </c>
      <c r="C153" s="115" t="s">
        <v>32</v>
      </c>
      <c r="D153" s="231" t="s">
        <v>1697</v>
      </c>
      <c r="E153" s="115"/>
    </row>
    <row r="154" spans="1:5" ht="18.75" customHeight="1">
      <c r="A154" s="115" t="s">
        <v>1726</v>
      </c>
      <c r="B154" s="299" t="s">
        <v>1446</v>
      </c>
      <c r="C154" s="115" t="s">
        <v>32</v>
      </c>
      <c r="D154" s="231" t="s">
        <v>1697</v>
      </c>
      <c r="E154" s="115"/>
    </row>
    <row r="155" spans="1:5" ht="18.75" customHeight="1">
      <c r="A155" s="115" t="s">
        <v>1727</v>
      </c>
      <c r="B155" s="299" t="s">
        <v>1447</v>
      </c>
      <c r="C155" s="115" t="s">
        <v>32</v>
      </c>
      <c r="D155" s="231" t="s">
        <v>1695</v>
      </c>
      <c r="E155" s="115"/>
    </row>
    <row r="156" spans="1:5" ht="18.75" customHeight="1">
      <c r="A156" s="115" t="s">
        <v>1728</v>
      </c>
      <c r="B156" s="299" t="s">
        <v>1448</v>
      </c>
      <c r="C156" s="115" t="s">
        <v>32</v>
      </c>
      <c r="D156" s="231" t="s">
        <v>1695</v>
      </c>
      <c r="E156" s="115"/>
    </row>
    <row r="157" spans="1:5" ht="18.75" customHeight="1">
      <c r="A157" s="115" t="s">
        <v>1729</v>
      </c>
      <c r="B157" s="299" t="s">
        <v>1449</v>
      </c>
      <c r="C157" s="115" t="s">
        <v>32</v>
      </c>
      <c r="D157" s="231" t="s">
        <v>1695</v>
      </c>
      <c r="E157" s="115"/>
    </row>
    <row r="158" spans="1:5" ht="18.75" customHeight="1">
      <c r="A158" s="115" t="s">
        <v>1730</v>
      </c>
      <c r="B158" s="299" t="s">
        <v>1450</v>
      </c>
      <c r="C158" s="115" t="s">
        <v>32</v>
      </c>
      <c r="D158" s="231" t="s">
        <v>1695</v>
      </c>
      <c r="E158" s="115"/>
    </row>
    <row r="159" spans="1:5" ht="18.75" customHeight="1">
      <c r="A159" s="115" t="s">
        <v>1816</v>
      </c>
      <c r="B159" s="299" t="s">
        <v>1451</v>
      </c>
      <c r="C159" s="115" t="s">
        <v>32</v>
      </c>
      <c r="D159" s="231" t="s">
        <v>1695</v>
      </c>
      <c r="E159" s="115"/>
    </row>
    <row r="160" spans="1:5" ht="25.5" customHeight="1">
      <c r="A160" s="115" t="s">
        <v>1817</v>
      </c>
      <c r="B160" s="299" t="s">
        <v>1452</v>
      </c>
      <c r="C160" s="115" t="s">
        <v>32</v>
      </c>
      <c r="D160" s="231" t="s">
        <v>1697</v>
      </c>
      <c r="E160" s="115"/>
    </row>
    <row r="161" spans="1:5" ht="18.75" customHeight="1">
      <c r="A161" s="115" t="s">
        <v>1818</v>
      </c>
      <c r="B161" s="299" t="s">
        <v>1741</v>
      </c>
      <c r="C161" s="115" t="s">
        <v>32</v>
      </c>
      <c r="D161" s="231" t="s">
        <v>1695</v>
      </c>
      <c r="E161" s="115"/>
    </row>
    <row r="162" spans="1:5" ht="18.75" customHeight="1">
      <c r="A162" s="115" t="s">
        <v>1819</v>
      </c>
      <c r="B162" s="299" t="s">
        <v>1742</v>
      </c>
      <c r="C162" s="115" t="s">
        <v>32</v>
      </c>
      <c r="D162" s="231" t="s">
        <v>1695</v>
      </c>
      <c r="E162" s="115"/>
    </row>
    <row r="163" spans="1:5" ht="18.75" customHeight="1">
      <c r="A163" s="115" t="s">
        <v>1820</v>
      </c>
      <c r="B163" s="300" t="s">
        <v>1455</v>
      </c>
      <c r="C163" s="139" t="s">
        <v>32</v>
      </c>
      <c r="D163" s="292" t="s">
        <v>1695</v>
      </c>
      <c r="E163" s="139"/>
    </row>
    <row r="164" spans="1:5" ht="18.75" customHeight="1">
      <c r="A164" s="115" t="s">
        <v>1821</v>
      </c>
      <c r="B164" s="201" t="s">
        <v>1658</v>
      </c>
      <c r="C164" s="139" t="s">
        <v>32</v>
      </c>
      <c r="D164" s="231" t="s">
        <v>1237</v>
      </c>
      <c r="E164" s="115"/>
    </row>
    <row r="165" spans="1:5" ht="18.75" customHeight="1">
      <c r="A165" s="115" t="s">
        <v>1822</v>
      </c>
      <c r="B165" s="201" t="s">
        <v>1660</v>
      </c>
      <c r="C165" s="139" t="s">
        <v>32</v>
      </c>
      <c r="D165" s="231" t="s">
        <v>1237</v>
      </c>
      <c r="E165" s="115"/>
    </row>
    <row r="166" spans="1:5" ht="18.75" customHeight="1">
      <c r="A166" s="115" t="s">
        <v>1823</v>
      </c>
      <c r="B166" s="201" t="s">
        <v>1330</v>
      </c>
      <c r="C166" s="139" t="s">
        <v>32</v>
      </c>
      <c r="D166" s="231" t="s">
        <v>1237</v>
      </c>
      <c r="E166" s="115"/>
    </row>
    <row r="167" spans="1:5" ht="18.75" customHeight="1">
      <c r="A167" s="115" t="s">
        <v>1824</v>
      </c>
      <c r="B167" s="201" t="s">
        <v>142</v>
      </c>
      <c r="C167" s="139" t="s">
        <v>32</v>
      </c>
      <c r="D167" s="231" t="s">
        <v>1237</v>
      </c>
      <c r="E167" s="115"/>
    </row>
    <row r="168" spans="1:5" ht="18.75" customHeight="1">
      <c r="A168" s="115" t="s">
        <v>1825</v>
      </c>
      <c r="B168" s="201" t="s">
        <v>1664</v>
      </c>
      <c r="C168" s="139" t="s">
        <v>32</v>
      </c>
      <c r="D168" s="231" t="s">
        <v>1237</v>
      </c>
      <c r="E168" s="115"/>
    </row>
    <row r="169" spans="1:5" ht="18.75" customHeight="1">
      <c r="A169" s="115" t="s">
        <v>1826</v>
      </c>
      <c r="B169" s="201" t="s">
        <v>1666</v>
      </c>
      <c r="C169" s="139" t="s">
        <v>32</v>
      </c>
      <c r="D169" s="231" t="s">
        <v>1237</v>
      </c>
      <c r="E169" s="115"/>
    </row>
    <row r="170" spans="1:5" ht="18.75" customHeight="1">
      <c r="A170" s="115" t="s">
        <v>1827</v>
      </c>
      <c r="B170" s="201" t="s">
        <v>1668</v>
      </c>
      <c r="C170" s="139" t="s">
        <v>32</v>
      </c>
      <c r="D170" s="231" t="s">
        <v>1237</v>
      </c>
      <c r="E170" s="115"/>
    </row>
    <row r="171" spans="1:5" ht="18.75" customHeight="1">
      <c r="A171" s="115" t="s">
        <v>1828</v>
      </c>
      <c r="B171" s="309" t="s">
        <v>504</v>
      </c>
      <c r="C171" s="139" t="s">
        <v>32</v>
      </c>
      <c r="D171" s="292" t="s">
        <v>1237</v>
      </c>
      <c r="E171" s="139"/>
    </row>
    <row r="172" spans="1:5" ht="18.75" customHeight="1">
      <c r="A172" s="115" t="s">
        <v>1829</v>
      </c>
      <c r="B172" s="309" t="s">
        <v>1675</v>
      </c>
      <c r="C172" s="139" t="s">
        <v>34</v>
      </c>
      <c r="D172" s="292" t="s">
        <v>1237</v>
      </c>
      <c r="E172" s="139"/>
    </row>
    <row r="173" spans="1:5" s="283" customFormat="1" ht="18.75" customHeight="1">
      <c r="A173" s="314">
        <v>11</v>
      </c>
      <c r="B173" s="443" t="s">
        <v>1482</v>
      </c>
      <c r="C173" s="443"/>
      <c r="D173" s="443"/>
      <c r="E173" s="443"/>
    </row>
    <row r="174" spans="1:5" ht="18.75" customHeight="1">
      <c r="A174" s="141" t="s">
        <v>1529</v>
      </c>
      <c r="B174" s="250" t="s">
        <v>1483</v>
      </c>
      <c r="C174" s="251" t="s">
        <v>34</v>
      </c>
      <c r="D174" s="251" t="s">
        <v>1697</v>
      </c>
      <c r="E174" s="141"/>
    </row>
    <row r="175" spans="1:5" ht="18.75" customHeight="1">
      <c r="A175" s="115" t="s">
        <v>1530</v>
      </c>
      <c r="B175" s="201" t="s">
        <v>1484</v>
      </c>
      <c r="C175" s="251" t="s">
        <v>34</v>
      </c>
      <c r="D175" s="231" t="s">
        <v>1237</v>
      </c>
      <c r="E175" s="115"/>
    </row>
    <row r="176" spans="1:5" ht="18.75" customHeight="1">
      <c r="A176" s="115" t="s">
        <v>1531</v>
      </c>
      <c r="B176" s="201" t="s">
        <v>1485</v>
      </c>
      <c r="C176" s="251" t="s">
        <v>34</v>
      </c>
      <c r="D176" s="231" t="s">
        <v>1237</v>
      </c>
      <c r="E176" s="115"/>
    </row>
    <row r="177" spans="1:5" ht="18.75" customHeight="1">
      <c r="A177" s="115" t="s">
        <v>1532</v>
      </c>
      <c r="B177" s="201" t="s">
        <v>1486</v>
      </c>
      <c r="C177" s="251" t="s">
        <v>34</v>
      </c>
      <c r="D177" s="231" t="s">
        <v>1695</v>
      </c>
      <c r="E177" s="115"/>
    </row>
    <row r="178" spans="1:5" ht="18.75" customHeight="1">
      <c r="A178" s="115" t="s">
        <v>1533</v>
      </c>
      <c r="B178" s="201" t="s">
        <v>1487</v>
      </c>
      <c r="C178" s="251" t="s">
        <v>34</v>
      </c>
      <c r="D178" s="231" t="s">
        <v>1697</v>
      </c>
      <c r="E178" s="115"/>
    </row>
    <row r="179" spans="1:5" ht="18.75" customHeight="1">
      <c r="A179" s="115" t="s">
        <v>1534</v>
      </c>
      <c r="B179" s="201" t="s">
        <v>1488</v>
      </c>
      <c r="C179" s="251" t="s">
        <v>34</v>
      </c>
      <c r="D179" s="231" t="s">
        <v>1697</v>
      </c>
      <c r="E179" s="115"/>
    </row>
    <row r="180" spans="1:5" ht="18.75" customHeight="1">
      <c r="A180" s="115" t="s">
        <v>1535</v>
      </c>
      <c r="B180" s="201" t="s">
        <v>1489</v>
      </c>
      <c r="C180" s="251" t="s">
        <v>34</v>
      </c>
      <c r="D180" s="231" t="s">
        <v>1237</v>
      </c>
      <c r="E180" s="115"/>
    </row>
    <row r="181" spans="1:5" ht="18.75" customHeight="1">
      <c r="A181" s="115" t="s">
        <v>1536</v>
      </c>
      <c r="B181" s="201" t="s">
        <v>1490</v>
      </c>
      <c r="C181" s="251" t="s">
        <v>34</v>
      </c>
      <c r="D181" s="231" t="s">
        <v>1693</v>
      </c>
      <c r="E181" s="115"/>
    </row>
    <row r="182" spans="1:5" ht="18.75" customHeight="1">
      <c r="A182" s="115" t="s">
        <v>1537</v>
      </c>
      <c r="B182" s="201" t="s">
        <v>1491</v>
      </c>
      <c r="C182" s="251" t="s">
        <v>34</v>
      </c>
      <c r="D182" s="231" t="s">
        <v>1695</v>
      </c>
      <c r="E182" s="115"/>
    </row>
    <row r="183" spans="1:5" ht="21" customHeight="1">
      <c r="A183" s="115" t="s">
        <v>1538</v>
      </c>
      <c r="B183" s="201" t="s">
        <v>1492</v>
      </c>
      <c r="C183" s="251" t="s">
        <v>34</v>
      </c>
      <c r="D183" s="231" t="s">
        <v>1694</v>
      </c>
      <c r="E183" s="115"/>
    </row>
    <row r="184" spans="1:5" ht="18.75" customHeight="1">
      <c r="A184" s="115" t="s">
        <v>1539</v>
      </c>
      <c r="B184" s="201" t="s">
        <v>1493</v>
      </c>
      <c r="C184" s="231" t="s">
        <v>35</v>
      </c>
      <c r="D184" s="231" t="s">
        <v>1237</v>
      </c>
      <c r="E184" s="115"/>
    </row>
    <row r="185" spans="1:5" ht="18.75" customHeight="1">
      <c r="A185" s="115" t="s">
        <v>1540</v>
      </c>
      <c r="B185" s="201" t="s">
        <v>1494</v>
      </c>
      <c r="C185" s="231" t="s">
        <v>32</v>
      </c>
      <c r="D185" s="231">
        <v>78</v>
      </c>
      <c r="E185" s="115"/>
    </row>
    <row r="186" spans="1:5" ht="18.75" customHeight="1">
      <c r="A186" s="115" t="s">
        <v>1541</v>
      </c>
      <c r="B186" s="301" t="s">
        <v>1495</v>
      </c>
      <c r="C186" s="231" t="s">
        <v>32</v>
      </c>
      <c r="D186" s="302" t="s">
        <v>1694</v>
      </c>
      <c r="E186" s="115"/>
    </row>
    <row r="187" spans="1:5" ht="18.75" customHeight="1">
      <c r="A187" s="115" t="s">
        <v>1542</v>
      </c>
      <c r="B187" s="301" t="s">
        <v>1496</v>
      </c>
      <c r="C187" s="231" t="s">
        <v>32</v>
      </c>
      <c r="D187" s="302" t="s">
        <v>1695</v>
      </c>
      <c r="E187" s="115"/>
    </row>
    <row r="188" spans="1:5" s="323" customFormat="1" ht="18.75" customHeight="1">
      <c r="A188" s="326" t="s">
        <v>1543</v>
      </c>
      <c r="B188" s="342" t="s">
        <v>1497</v>
      </c>
      <c r="C188" s="338" t="s">
        <v>32</v>
      </c>
      <c r="D188" s="344">
        <v>20</v>
      </c>
      <c r="E188" s="326"/>
    </row>
    <row r="189" spans="1:5" s="323" customFormat="1" ht="18.75" customHeight="1">
      <c r="A189" s="326" t="s">
        <v>1544</v>
      </c>
      <c r="B189" s="342" t="s">
        <v>716</v>
      </c>
      <c r="C189" s="343" t="s">
        <v>1690</v>
      </c>
      <c r="D189" s="344" t="s">
        <v>1695</v>
      </c>
      <c r="E189" s="326"/>
    </row>
    <row r="190" spans="1:5" ht="18.75" customHeight="1">
      <c r="A190" s="115" t="s">
        <v>1545</v>
      </c>
      <c r="B190" s="303" t="s">
        <v>1498</v>
      </c>
      <c r="C190" s="304" t="s">
        <v>32</v>
      </c>
      <c r="D190" s="305">
        <v>10</v>
      </c>
      <c r="E190" s="139"/>
    </row>
    <row r="191" spans="1:5" s="219" customFormat="1" ht="18.75" customHeight="1">
      <c r="A191" s="335">
        <v>12</v>
      </c>
      <c r="B191" s="443" t="s">
        <v>1500</v>
      </c>
      <c r="C191" s="443"/>
      <c r="D191" s="443"/>
      <c r="E191" s="443"/>
    </row>
    <row r="192" spans="1:5" s="323" customFormat="1" ht="18.75" customHeight="1">
      <c r="A192" s="345" t="s">
        <v>1554</v>
      </c>
      <c r="B192" s="346" t="s">
        <v>1501</v>
      </c>
      <c r="C192" s="345" t="s">
        <v>35</v>
      </c>
      <c r="D192" s="347" t="s">
        <v>1695</v>
      </c>
      <c r="E192" s="345"/>
    </row>
    <row r="193" spans="1:5" s="219" customFormat="1" ht="18.75" customHeight="1">
      <c r="A193" s="335">
        <v>13</v>
      </c>
      <c r="B193" s="443" t="s">
        <v>649</v>
      </c>
      <c r="C193" s="443"/>
      <c r="D193" s="443"/>
      <c r="E193" s="443"/>
    </row>
    <row r="194" spans="1:5" ht="18.75" customHeight="1">
      <c r="A194" s="141" t="s">
        <v>1556</v>
      </c>
      <c r="B194" s="308" t="s">
        <v>1502</v>
      </c>
      <c r="C194" s="141" t="s">
        <v>1520</v>
      </c>
      <c r="D194" s="288" t="s">
        <v>1698</v>
      </c>
      <c r="E194" s="141"/>
    </row>
    <row r="195" spans="1:5" ht="18.75" customHeight="1">
      <c r="A195" s="115" t="s">
        <v>1681</v>
      </c>
      <c r="B195" s="272" t="s">
        <v>1503</v>
      </c>
      <c r="C195" s="115" t="s">
        <v>32</v>
      </c>
      <c r="D195" s="289">
        <v>20</v>
      </c>
      <c r="E195" s="115"/>
    </row>
    <row r="196" spans="1:5" s="323" customFormat="1">
      <c r="A196" s="326" t="s">
        <v>1682</v>
      </c>
      <c r="B196" s="348" t="s">
        <v>1185</v>
      </c>
      <c r="C196" s="326" t="s">
        <v>32</v>
      </c>
      <c r="D196" s="331">
        <v>35</v>
      </c>
      <c r="E196" s="326"/>
    </row>
    <row r="197" spans="1:5" s="323" customFormat="1" ht="18.75" customHeight="1">
      <c r="A197" s="326" t="s">
        <v>1830</v>
      </c>
      <c r="B197" s="348" t="s">
        <v>566</v>
      </c>
      <c r="C197" s="326" t="s">
        <v>32</v>
      </c>
      <c r="D197" s="331" t="s">
        <v>454</v>
      </c>
      <c r="E197" s="326"/>
    </row>
    <row r="198" spans="1:5" ht="18.75" customHeight="1">
      <c r="A198" s="115" t="s">
        <v>1831</v>
      </c>
      <c r="B198" s="272" t="s">
        <v>1504</v>
      </c>
      <c r="C198" s="115" t="s">
        <v>32</v>
      </c>
      <c r="D198" s="289" t="s">
        <v>1693</v>
      </c>
      <c r="E198" s="115"/>
    </row>
    <row r="199" spans="1:5" ht="18.75" customHeight="1">
      <c r="A199" s="115" t="s">
        <v>1832</v>
      </c>
      <c r="B199" s="272" t="s">
        <v>1505</v>
      </c>
      <c r="C199" s="115" t="s">
        <v>34</v>
      </c>
      <c r="D199" s="289" t="s">
        <v>1697</v>
      </c>
      <c r="E199" s="115"/>
    </row>
    <row r="200" spans="1:5" ht="18.75" customHeight="1">
      <c r="A200" s="115" t="s">
        <v>1833</v>
      </c>
      <c r="B200" s="272" t="s">
        <v>1506</v>
      </c>
      <c r="C200" s="115" t="s">
        <v>32</v>
      </c>
      <c r="D200" s="289" t="s">
        <v>1697</v>
      </c>
      <c r="E200" s="115"/>
    </row>
    <row r="201" spans="1:5" ht="18.75" customHeight="1">
      <c r="A201" s="115" t="s">
        <v>1834</v>
      </c>
      <c r="B201" s="272" t="s">
        <v>152</v>
      </c>
      <c r="C201" s="115" t="s">
        <v>32</v>
      </c>
      <c r="D201" s="289" t="s">
        <v>1237</v>
      </c>
      <c r="E201" s="115"/>
    </row>
    <row r="202" spans="1:5" ht="18.75" customHeight="1">
      <c r="A202" s="115" t="s">
        <v>1835</v>
      </c>
      <c r="B202" s="272" t="s">
        <v>1507</v>
      </c>
      <c r="C202" s="115" t="s">
        <v>32</v>
      </c>
      <c r="D202" s="289">
        <v>13</v>
      </c>
      <c r="E202" s="115"/>
    </row>
    <row r="203" spans="1:5" ht="18.75" customHeight="1">
      <c r="A203" s="115" t="s">
        <v>1836</v>
      </c>
      <c r="B203" s="272" t="s">
        <v>1508</v>
      </c>
      <c r="C203" s="115" t="s">
        <v>32</v>
      </c>
      <c r="D203" s="289" t="s">
        <v>1237</v>
      </c>
      <c r="E203" s="115"/>
    </row>
    <row r="204" spans="1:5" ht="18.75" customHeight="1">
      <c r="A204" s="115" t="s">
        <v>1837</v>
      </c>
      <c r="B204" s="272" t="s">
        <v>485</v>
      </c>
      <c r="C204" s="115" t="s">
        <v>32</v>
      </c>
      <c r="D204" s="289" t="s">
        <v>1693</v>
      </c>
      <c r="E204" s="115"/>
    </row>
    <row r="205" spans="1:5" ht="18.75" customHeight="1">
      <c r="A205" s="115" t="s">
        <v>1838</v>
      </c>
      <c r="B205" s="272" t="s">
        <v>1509</v>
      </c>
      <c r="C205" s="115" t="s">
        <v>32</v>
      </c>
      <c r="D205" s="289" t="s">
        <v>1237</v>
      </c>
      <c r="E205" s="115"/>
    </row>
    <row r="206" spans="1:5" ht="18.75" customHeight="1">
      <c r="A206" s="115" t="s">
        <v>1839</v>
      </c>
      <c r="B206" s="272" t="s">
        <v>1510</v>
      </c>
      <c r="C206" s="115" t="s">
        <v>32</v>
      </c>
      <c r="D206" s="289" t="s">
        <v>1697</v>
      </c>
      <c r="E206" s="115"/>
    </row>
    <row r="207" spans="1:5" ht="18.75" customHeight="1">
      <c r="A207" s="115" t="s">
        <v>1840</v>
      </c>
      <c r="B207" s="272" t="s">
        <v>1511</v>
      </c>
      <c r="C207" s="115" t="s">
        <v>32</v>
      </c>
      <c r="D207" s="289" t="s">
        <v>1237</v>
      </c>
      <c r="E207" s="115"/>
    </row>
    <row r="208" spans="1:5" ht="18.75" customHeight="1">
      <c r="A208" s="115" t="s">
        <v>1841</v>
      </c>
      <c r="B208" s="272" t="s">
        <v>1512</v>
      </c>
      <c r="C208" s="115" t="s">
        <v>32</v>
      </c>
      <c r="D208" s="289" t="s">
        <v>1693</v>
      </c>
      <c r="E208" s="115"/>
    </row>
    <row r="209" spans="1:5" ht="18.75" customHeight="1">
      <c r="A209" s="115" t="s">
        <v>1842</v>
      </c>
      <c r="B209" s="272" t="s">
        <v>1513</v>
      </c>
      <c r="C209" s="115" t="s">
        <v>32</v>
      </c>
      <c r="D209" s="289" t="s">
        <v>1694</v>
      </c>
      <c r="E209" s="115"/>
    </row>
    <row r="210" spans="1:5" ht="18.75" customHeight="1">
      <c r="A210" s="115" t="s">
        <v>1843</v>
      </c>
      <c r="B210" s="272" t="s">
        <v>1514</v>
      </c>
      <c r="C210" s="115" t="s">
        <v>32</v>
      </c>
      <c r="D210" s="289" t="s">
        <v>1693</v>
      </c>
      <c r="E210" s="115"/>
    </row>
    <row r="211" spans="1:5" ht="18.75" customHeight="1">
      <c r="A211" s="115" t="s">
        <v>1844</v>
      </c>
      <c r="B211" s="272" t="s">
        <v>1515</v>
      </c>
      <c r="C211" s="115" t="s">
        <v>32</v>
      </c>
      <c r="D211" s="289" t="s">
        <v>1237</v>
      </c>
      <c r="E211" s="115"/>
    </row>
    <row r="212" spans="1:5" ht="18.75" customHeight="1">
      <c r="A212" s="115" t="s">
        <v>1845</v>
      </c>
      <c r="B212" s="272" t="s">
        <v>103</v>
      </c>
      <c r="C212" s="115" t="s">
        <v>32</v>
      </c>
      <c r="D212" s="289" t="s">
        <v>1694</v>
      </c>
      <c r="E212" s="115"/>
    </row>
    <row r="213" spans="1:5" ht="18.75" customHeight="1">
      <c r="A213" s="115" t="s">
        <v>1846</v>
      </c>
      <c r="B213" s="272" t="s">
        <v>504</v>
      </c>
      <c r="C213" s="115" t="s">
        <v>32</v>
      </c>
      <c r="D213" s="289" t="s">
        <v>1697</v>
      </c>
      <c r="E213" s="115"/>
    </row>
    <row r="214" spans="1:5" ht="18.75" customHeight="1">
      <c r="A214" s="115" t="s">
        <v>1847</v>
      </c>
      <c r="B214" s="272" t="s">
        <v>1516</v>
      </c>
      <c r="C214" s="115" t="s">
        <v>32</v>
      </c>
      <c r="D214" s="289" t="s">
        <v>1237</v>
      </c>
      <c r="E214" s="115"/>
    </row>
    <row r="215" spans="1:5" ht="18.75" customHeight="1">
      <c r="A215" s="115" t="s">
        <v>1731</v>
      </c>
      <c r="B215" s="272" t="s">
        <v>137</v>
      </c>
      <c r="C215" s="115" t="s">
        <v>32</v>
      </c>
      <c r="D215" s="289" t="s">
        <v>1697</v>
      </c>
      <c r="E215" s="115"/>
    </row>
    <row r="216" spans="1:5" ht="18.75" customHeight="1">
      <c r="A216" s="115" t="s">
        <v>1848</v>
      </c>
      <c r="B216" s="272" t="s">
        <v>1517</v>
      </c>
      <c r="C216" s="115" t="s">
        <v>32</v>
      </c>
      <c r="D216" s="289" t="s">
        <v>1697</v>
      </c>
      <c r="E216" s="115"/>
    </row>
    <row r="217" spans="1:5" ht="18.75" customHeight="1">
      <c r="A217" s="115" t="s">
        <v>1849</v>
      </c>
      <c r="B217" s="272" t="s">
        <v>1518</v>
      </c>
      <c r="C217" s="115" t="s">
        <v>32</v>
      </c>
      <c r="D217" s="289" t="s">
        <v>1695</v>
      </c>
      <c r="E217" s="115"/>
    </row>
    <row r="218" spans="1:5" ht="32.25" customHeight="1">
      <c r="A218" s="115" t="s">
        <v>1850</v>
      </c>
      <c r="B218" s="309" t="s">
        <v>1519</v>
      </c>
      <c r="C218" s="139" t="s">
        <v>32</v>
      </c>
      <c r="D218" s="290">
        <v>20</v>
      </c>
      <c r="E218" s="139"/>
    </row>
    <row r="219" spans="1:5" ht="19.5" customHeight="1">
      <c r="A219" s="115" t="s">
        <v>1851</v>
      </c>
      <c r="B219" s="201" t="s">
        <v>1646</v>
      </c>
      <c r="C219" s="115" t="s">
        <v>32</v>
      </c>
      <c r="D219" s="289" t="s">
        <v>1237</v>
      </c>
      <c r="E219" s="115"/>
    </row>
    <row r="220" spans="1:5" ht="19.5" customHeight="1">
      <c r="A220" s="115" t="s">
        <v>1852</v>
      </c>
      <c r="B220" s="201" t="s">
        <v>1648</v>
      </c>
      <c r="C220" s="115" t="s">
        <v>32</v>
      </c>
      <c r="D220" s="289" t="s">
        <v>1698</v>
      </c>
      <c r="E220" s="115"/>
    </row>
    <row r="221" spans="1:5" ht="19.5" customHeight="1">
      <c r="A221" s="115" t="s">
        <v>1853</v>
      </c>
      <c r="B221" s="201" t="s">
        <v>1650</v>
      </c>
      <c r="C221" s="115" t="s">
        <v>32</v>
      </c>
      <c r="D221" s="289" t="s">
        <v>1237</v>
      </c>
      <c r="E221" s="115"/>
    </row>
    <row r="222" spans="1:5" ht="19.5" customHeight="1">
      <c r="A222" s="115" t="s">
        <v>1854</v>
      </c>
      <c r="B222" s="201" t="s">
        <v>1651</v>
      </c>
      <c r="C222" s="115" t="s">
        <v>32</v>
      </c>
      <c r="D222" s="289" t="s">
        <v>1697</v>
      </c>
      <c r="E222" s="115"/>
    </row>
    <row r="223" spans="1:5" ht="19.5" customHeight="1">
      <c r="A223" s="115" t="s">
        <v>1732</v>
      </c>
      <c r="B223" s="309" t="s">
        <v>1652</v>
      </c>
      <c r="C223" s="139" t="s">
        <v>32</v>
      </c>
      <c r="D223" s="290" t="s">
        <v>1695</v>
      </c>
      <c r="E223" s="139"/>
    </row>
    <row r="224" spans="1:5" ht="19.5" customHeight="1">
      <c r="A224" s="115" t="s">
        <v>1855</v>
      </c>
      <c r="B224" s="202" t="s">
        <v>1670</v>
      </c>
      <c r="C224" s="138" t="s">
        <v>32</v>
      </c>
      <c r="D224" s="291" t="s">
        <v>1237</v>
      </c>
      <c r="E224" s="138"/>
    </row>
    <row r="225" spans="1:5" s="219" customFormat="1" ht="18.75" customHeight="1">
      <c r="A225" s="282">
        <v>14</v>
      </c>
      <c r="B225" s="443" t="s">
        <v>1521</v>
      </c>
      <c r="C225" s="443"/>
      <c r="D225" s="443"/>
      <c r="E225" s="443"/>
    </row>
    <row r="226" spans="1:5" ht="18.75" customHeight="1">
      <c r="A226" s="141" t="s">
        <v>1604</v>
      </c>
      <c r="B226" s="250" t="s">
        <v>1733</v>
      </c>
      <c r="C226" s="141" t="s">
        <v>32</v>
      </c>
      <c r="D226" s="288" t="s">
        <v>1698</v>
      </c>
      <c r="E226" s="141"/>
    </row>
    <row r="227" spans="1:5" ht="18.75" customHeight="1">
      <c r="A227" s="284" t="s">
        <v>1605</v>
      </c>
      <c r="B227" s="310" t="s">
        <v>1147</v>
      </c>
      <c r="C227" s="284" t="s">
        <v>32</v>
      </c>
      <c r="D227" s="294" t="s">
        <v>1237</v>
      </c>
      <c r="E227" s="284"/>
    </row>
    <row r="228" spans="1:5" s="323" customFormat="1" ht="18.75" customHeight="1">
      <c r="A228" s="329" t="s">
        <v>1606</v>
      </c>
      <c r="B228" s="349" t="s">
        <v>1523</v>
      </c>
      <c r="C228" s="329" t="s">
        <v>35</v>
      </c>
      <c r="D228" s="334" t="s">
        <v>1695</v>
      </c>
      <c r="E228" s="329"/>
    </row>
    <row r="229" spans="1:5" ht="18.75" hidden="1" customHeight="1">
      <c r="A229" s="125">
        <v>13</v>
      </c>
      <c r="B229" s="425" t="s">
        <v>1524</v>
      </c>
      <c r="C229" s="426"/>
      <c r="D229" s="426"/>
      <c r="E229" s="427"/>
    </row>
    <row r="230" spans="1:5" ht="26.25" hidden="1" customHeight="1">
      <c r="A230" s="284" t="s">
        <v>1556</v>
      </c>
      <c r="B230" s="310" t="s">
        <v>1522</v>
      </c>
      <c r="C230" s="284" t="s">
        <v>32</v>
      </c>
      <c r="D230" s="294">
        <v>4</v>
      </c>
      <c r="E230" s="284"/>
    </row>
    <row r="231" spans="1:5" s="283" customFormat="1">
      <c r="A231" s="282">
        <v>15</v>
      </c>
      <c r="B231" s="443" t="s">
        <v>1613</v>
      </c>
      <c r="C231" s="443"/>
      <c r="D231" s="443"/>
      <c r="E231" s="443"/>
    </row>
    <row r="232" spans="1:5">
      <c r="A232" s="141" t="s">
        <v>1615</v>
      </c>
      <c r="B232" s="308" t="s">
        <v>1507</v>
      </c>
      <c r="C232" s="141" t="s">
        <v>32</v>
      </c>
      <c r="D232" s="288" t="s">
        <v>1695</v>
      </c>
      <c r="E232" s="141"/>
    </row>
    <row r="233" spans="1:5">
      <c r="A233" s="141" t="s">
        <v>1616</v>
      </c>
      <c r="B233" s="272" t="s">
        <v>169</v>
      </c>
      <c r="C233" s="115" t="s">
        <v>32</v>
      </c>
      <c r="D233" s="289" t="s">
        <v>1695</v>
      </c>
      <c r="E233" s="115"/>
    </row>
    <row r="234" spans="1:5">
      <c r="A234" s="141" t="s">
        <v>1617</v>
      </c>
      <c r="B234" s="272" t="s">
        <v>1603</v>
      </c>
      <c r="C234" s="115" t="s">
        <v>32</v>
      </c>
      <c r="D234" s="289" t="s">
        <v>1695</v>
      </c>
      <c r="E234" s="115"/>
    </row>
    <row r="235" spans="1:5" s="323" customFormat="1">
      <c r="A235" s="328" t="s">
        <v>1618</v>
      </c>
      <c r="B235" s="348" t="s">
        <v>1185</v>
      </c>
      <c r="C235" s="326" t="s">
        <v>32</v>
      </c>
      <c r="D235" s="331" t="s">
        <v>1697</v>
      </c>
      <c r="E235" s="326"/>
    </row>
    <row r="236" spans="1:5">
      <c r="A236" s="141" t="s">
        <v>1619</v>
      </c>
      <c r="B236" s="272" t="s">
        <v>1159</v>
      </c>
      <c r="C236" s="115" t="s">
        <v>32</v>
      </c>
      <c r="D236" s="289" t="s">
        <v>1696</v>
      </c>
      <c r="E236" s="115"/>
    </row>
    <row r="237" spans="1:5">
      <c r="A237" s="141" t="s">
        <v>1620</v>
      </c>
      <c r="B237" s="272" t="s">
        <v>1608</v>
      </c>
      <c r="C237" s="115" t="s">
        <v>32</v>
      </c>
      <c r="D237" s="289" t="s">
        <v>1696</v>
      </c>
      <c r="E237" s="115"/>
    </row>
    <row r="238" spans="1:5" s="323" customFormat="1">
      <c r="A238" s="328" t="s">
        <v>1621</v>
      </c>
      <c r="B238" s="349" t="s">
        <v>1609</v>
      </c>
      <c r="C238" s="329" t="s">
        <v>32</v>
      </c>
      <c r="D238" s="334" t="s">
        <v>1696</v>
      </c>
      <c r="E238" s="329"/>
    </row>
    <row r="239" spans="1:5" s="283" customFormat="1">
      <c r="A239" s="282">
        <v>16</v>
      </c>
      <c r="B239" s="443" t="s">
        <v>1614</v>
      </c>
      <c r="C239" s="443"/>
      <c r="D239" s="443"/>
      <c r="E239" s="443"/>
    </row>
    <row r="240" spans="1:5">
      <c r="A240" s="141" t="s">
        <v>1700</v>
      </c>
      <c r="B240" s="268" t="s">
        <v>177</v>
      </c>
      <c r="C240" s="139" t="s">
        <v>32</v>
      </c>
      <c r="D240" s="295" t="s">
        <v>1693</v>
      </c>
      <c r="E240" s="284"/>
    </row>
    <row r="241" spans="1:5">
      <c r="A241" s="141" t="s">
        <v>1701</v>
      </c>
      <c r="B241" s="116" t="s">
        <v>178</v>
      </c>
      <c r="C241" s="115" t="s">
        <v>32</v>
      </c>
      <c r="D241" s="289" t="s">
        <v>1693</v>
      </c>
      <c r="E241" s="115"/>
    </row>
    <row r="242" spans="1:5">
      <c r="A242" s="141" t="s">
        <v>1702</v>
      </c>
      <c r="B242" s="116" t="s">
        <v>179</v>
      </c>
      <c r="C242" s="115" t="s">
        <v>32</v>
      </c>
      <c r="D242" s="289" t="s">
        <v>1693</v>
      </c>
      <c r="E242" s="115"/>
    </row>
    <row r="243" spans="1:5">
      <c r="A243" s="141" t="s">
        <v>1703</v>
      </c>
      <c r="B243" s="116" t="s">
        <v>180</v>
      </c>
      <c r="C243" s="115" t="s">
        <v>35</v>
      </c>
      <c r="D243" s="289" t="s">
        <v>1697</v>
      </c>
      <c r="E243" s="115"/>
    </row>
    <row r="244" spans="1:5">
      <c r="A244" s="141" t="s">
        <v>1734</v>
      </c>
      <c r="B244" s="116" t="s">
        <v>181</v>
      </c>
      <c r="C244" s="115" t="s">
        <v>32</v>
      </c>
      <c r="D244" s="289" t="s">
        <v>1697</v>
      </c>
      <c r="E244" s="115"/>
    </row>
    <row r="245" spans="1:5">
      <c r="A245" s="141" t="s">
        <v>1856</v>
      </c>
      <c r="B245" s="116" t="s">
        <v>182</v>
      </c>
      <c r="C245" s="115" t="s">
        <v>32</v>
      </c>
      <c r="D245" s="289" t="s">
        <v>1697</v>
      </c>
      <c r="E245" s="115"/>
    </row>
    <row r="246" spans="1:5">
      <c r="A246" s="141" t="s">
        <v>1857</v>
      </c>
      <c r="B246" s="116" t="s">
        <v>183</v>
      </c>
      <c r="C246" s="115" t="s">
        <v>32</v>
      </c>
      <c r="D246" s="289" t="s">
        <v>1697</v>
      </c>
      <c r="E246" s="115"/>
    </row>
    <row r="247" spans="1:5">
      <c r="A247" s="141" t="s">
        <v>1858</v>
      </c>
      <c r="B247" s="116" t="s">
        <v>184</v>
      </c>
      <c r="C247" s="115" t="s">
        <v>32</v>
      </c>
      <c r="D247" s="289" t="s">
        <v>1697</v>
      </c>
      <c r="E247" s="115"/>
    </row>
    <row r="248" spans="1:5">
      <c r="A248" s="141" t="s">
        <v>1859</v>
      </c>
      <c r="B248" s="116" t="s">
        <v>185</v>
      </c>
      <c r="C248" s="115" t="s">
        <v>32</v>
      </c>
      <c r="D248" s="289" t="s">
        <v>1697</v>
      </c>
      <c r="E248" s="115"/>
    </row>
    <row r="249" spans="1:5">
      <c r="A249" s="141" t="s">
        <v>1860</v>
      </c>
      <c r="B249" s="116" t="s">
        <v>186</v>
      </c>
      <c r="C249" s="115" t="s">
        <v>32</v>
      </c>
      <c r="D249" s="289" t="s">
        <v>1697</v>
      </c>
      <c r="E249" s="115"/>
    </row>
    <row r="250" spans="1:5">
      <c r="A250" s="141" t="s">
        <v>1861</v>
      </c>
      <c r="B250" s="116" t="s">
        <v>187</v>
      </c>
      <c r="C250" s="115" t="s">
        <v>32</v>
      </c>
      <c r="D250" s="289" t="s">
        <v>1697</v>
      </c>
      <c r="E250" s="115"/>
    </row>
    <row r="251" spans="1:5">
      <c r="A251" s="141" t="s">
        <v>1862</v>
      </c>
      <c r="B251" s="116" t="s">
        <v>188</v>
      </c>
      <c r="C251" s="115" t="s">
        <v>32</v>
      </c>
      <c r="D251" s="289" t="s">
        <v>1697</v>
      </c>
      <c r="E251" s="115"/>
    </row>
    <row r="252" spans="1:5">
      <c r="A252" s="141" t="s">
        <v>1863</v>
      </c>
      <c r="B252" s="116" t="s">
        <v>189</v>
      </c>
      <c r="C252" s="115" t="s">
        <v>32</v>
      </c>
      <c r="D252" s="289" t="s">
        <v>1693</v>
      </c>
      <c r="E252" s="115"/>
    </row>
    <row r="253" spans="1:5">
      <c r="A253" s="141" t="s">
        <v>1864</v>
      </c>
      <c r="B253" s="116" t="s">
        <v>1088</v>
      </c>
      <c r="C253" s="115" t="s">
        <v>32</v>
      </c>
      <c r="D253" s="289" t="s">
        <v>1693</v>
      </c>
      <c r="E253" s="115"/>
    </row>
    <row r="254" spans="1:5">
      <c r="A254" s="141" t="s">
        <v>1865</v>
      </c>
      <c r="B254" s="116" t="s">
        <v>190</v>
      </c>
      <c r="C254" s="115" t="s">
        <v>32</v>
      </c>
      <c r="D254" s="289" t="s">
        <v>1693</v>
      </c>
      <c r="E254" s="115"/>
    </row>
    <row r="255" spans="1:5">
      <c r="A255" s="141" t="s">
        <v>1866</v>
      </c>
      <c r="B255" s="116" t="s">
        <v>103</v>
      </c>
      <c r="C255" s="115" t="s">
        <v>32</v>
      </c>
      <c r="D255" s="289" t="s">
        <v>1697</v>
      </c>
      <c r="E255" s="115"/>
    </row>
    <row r="256" spans="1:5">
      <c r="A256" s="141" t="s">
        <v>1867</v>
      </c>
      <c r="B256" s="116" t="s">
        <v>1084</v>
      </c>
      <c r="C256" s="115" t="s">
        <v>32</v>
      </c>
      <c r="D256" s="289" t="s">
        <v>1697</v>
      </c>
      <c r="E256" s="115"/>
    </row>
    <row r="257" spans="1:5">
      <c r="A257" s="141" t="s">
        <v>1868</v>
      </c>
      <c r="B257" s="116" t="s">
        <v>1085</v>
      </c>
      <c r="C257" s="115" t="s">
        <v>32</v>
      </c>
      <c r="D257" s="289" t="s">
        <v>1693</v>
      </c>
      <c r="E257" s="115"/>
    </row>
    <row r="258" spans="1:5">
      <c r="A258" s="141" t="s">
        <v>1869</v>
      </c>
      <c r="B258" s="116" t="s">
        <v>1086</v>
      </c>
      <c r="C258" s="115" t="s">
        <v>32</v>
      </c>
      <c r="D258" s="289" t="s">
        <v>1693</v>
      </c>
      <c r="E258" s="115"/>
    </row>
    <row r="259" spans="1:5">
      <c r="A259" s="141" t="s">
        <v>1870</v>
      </c>
      <c r="B259" s="116" t="s">
        <v>1087</v>
      </c>
      <c r="C259" s="115" t="s">
        <v>32</v>
      </c>
      <c r="D259" s="289" t="s">
        <v>1697</v>
      </c>
      <c r="E259" s="115"/>
    </row>
    <row r="260" spans="1:5">
      <c r="A260" s="141" t="s">
        <v>1871</v>
      </c>
      <c r="B260" s="116" t="s">
        <v>137</v>
      </c>
      <c r="C260" s="115" t="s">
        <v>32</v>
      </c>
      <c r="D260" s="289" t="s">
        <v>1693</v>
      </c>
      <c r="E260" s="115"/>
    </row>
    <row r="261" spans="1:5">
      <c r="A261" s="141" t="s">
        <v>1872</v>
      </c>
      <c r="B261" s="116" t="s">
        <v>1089</v>
      </c>
      <c r="C261" s="115" t="s">
        <v>32</v>
      </c>
      <c r="D261" s="289" t="s">
        <v>1697</v>
      </c>
      <c r="E261" s="115"/>
    </row>
    <row r="262" spans="1:5">
      <c r="A262" s="141" t="s">
        <v>1873</v>
      </c>
      <c r="B262" s="116" t="s">
        <v>1092</v>
      </c>
      <c r="C262" s="115" t="s">
        <v>32</v>
      </c>
      <c r="D262" s="289" t="s">
        <v>1697</v>
      </c>
      <c r="E262" s="115"/>
    </row>
    <row r="263" spans="1:5">
      <c r="A263" s="141" t="s">
        <v>1874</v>
      </c>
      <c r="B263" s="116" t="s">
        <v>160</v>
      </c>
      <c r="C263" s="115" t="s">
        <v>32</v>
      </c>
      <c r="D263" s="289" t="s">
        <v>1697</v>
      </c>
      <c r="E263" s="115"/>
    </row>
    <row r="264" spans="1:5">
      <c r="A264" s="141" t="s">
        <v>1875</v>
      </c>
      <c r="B264" s="116" t="s">
        <v>570</v>
      </c>
      <c r="C264" s="115" t="s">
        <v>32</v>
      </c>
      <c r="D264" s="289" t="s">
        <v>1695</v>
      </c>
      <c r="E264" s="115"/>
    </row>
    <row r="265" spans="1:5">
      <c r="A265" s="141" t="s">
        <v>1876</v>
      </c>
      <c r="B265" s="116" t="s">
        <v>1145</v>
      </c>
      <c r="C265" s="115" t="s">
        <v>32</v>
      </c>
      <c r="D265" s="289" t="s">
        <v>1697</v>
      </c>
      <c r="E265" s="115"/>
    </row>
    <row r="266" spans="1:5">
      <c r="A266" s="141" t="s">
        <v>1877</v>
      </c>
      <c r="B266" s="116" t="s">
        <v>1143</v>
      </c>
      <c r="C266" s="115" t="s">
        <v>32</v>
      </c>
      <c r="D266" s="289" t="s">
        <v>1697</v>
      </c>
      <c r="E266" s="115"/>
    </row>
    <row r="267" spans="1:5">
      <c r="A267" s="141" t="s">
        <v>1878</v>
      </c>
      <c r="B267" s="116" t="s">
        <v>1094</v>
      </c>
      <c r="C267" s="115" t="s">
        <v>34</v>
      </c>
      <c r="D267" s="289" t="s">
        <v>1693</v>
      </c>
      <c r="E267" s="115"/>
    </row>
    <row r="268" spans="1:5">
      <c r="A268" s="141" t="s">
        <v>1879</v>
      </c>
      <c r="B268" s="116" t="s">
        <v>136</v>
      </c>
      <c r="C268" s="115" t="s">
        <v>32</v>
      </c>
      <c r="D268" s="289" t="s">
        <v>1693</v>
      </c>
      <c r="E268" s="115"/>
    </row>
    <row r="269" spans="1:5">
      <c r="A269" s="141" t="s">
        <v>1880</v>
      </c>
      <c r="B269" s="116" t="s">
        <v>1185</v>
      </c>
      <c r="C269" s="115" t="s">
        <v>32</v>
      </c>
      <c r="D269" s="289" t="s">
        <v>1694</v>
      </c>
      <c r="E269" s="115"/>
    </row>
    <row r="270" spans="1:5">
      <c r="A270" s="141" t="s">
        <v>1881</v>
      </c>
      <c r="B270" s="165" t="s">
        <v>1091</v>
      </c>
      <c r="C270" s="138" t="s">
        <v>32</v>
      </c>
      <c r="D270" s="291" t="s">
        <v>1696</v>
      </c>
      <c r="E270" s="138"/>
    </row>
    <row r="271" spans="1:5" s="219" customFormat="1">
      <c r="A271" s="336">
        <v>17</v>
      </c>
      <c r="B271" s="451" t="s">
        <v>670</v>
      </c>
      <c r="C271" s="452"/>
      <c r="D271" s="452"/>
      <c r="E271" s="453"/>
    </row>
    <row r="272" spans="1:5" ht="18.75" customHeight="1">
      <c r="A272" s="162" t="s">
        <v>1735</v>
      </c>
      <c r="B272" s="306" t="s">
        <v>1676</v>
      </c>
      <c r="C272" s="162" t="s">
        <v>32</v>
      </c>
      <c r="D272" s="307" t="s">
        <v>1693</v>
      </c>
      <c r="E272" s="162"/>
    </row>
    <row r="273" spans="1:5" ht="18.75" customHeight="1">
      <c r="A273" s="115" t="s">
        <v>1736</v>
      </c>
      <c r="B273" s="272" t="s">
        <v>1677</v>
      </c>
      <c r="C273" s="115" t="s">
        <v>35</v>
      </c>
      <c r="D273" s="289" t="s">
        <v>1695</v>
      </c>
      <c r="E273" s="115"/>
    </row>
    <row r="274" spans="1:5" ht="18.75" customHeight="1">
      <c r="A274" s="115" t="s">
        <v>1737</v>
      </c>
      <c r="B274" s="272" t="s">
        <v>1678</v>
      </c>
      <c r="C274" s="115" t="s">
        <v>32</v>
      </c>
      <c r="D274" s="289" t="s">
        <v>1695</v>
      </c>
      <c r="E274" s="115"/>
    </row>
    <row r="275" spans="1:5" ht="18.75" customHeight="1">
      <c r="A275" s="115" t="s">
        <v>1738</v>
      </c>
      <c r="B275" s="272" t="s">
        <v>1679</v>
      </c>
      <c r="C275" s="115" t="s">
        <v>32</v>
      </c>
      <c r="D275" s="289" t="s">
        <v>1695</v>
      </c>
      <c r="E275" s="115"/>
    </row>
    <row r="276" spans="1:5" ht="18.75" customHeight="1">
      <c r="A276" s="115" t="s">
        <v>1882</v>
      </c>
      <c r="B276" s="297" t="s">
        <v>1680</v>
      </c>
      <c r="C276" s="138" t="s">
        <v>32</v>
      </c>
      <c r="D276" s="291" t="s">
        <v>1695</v>
      </c>
      <c r="E276" s="138"/>
    </row>
    <row r="277" spans="1:5" s="283" customFormat="1" ht="30" customHeight="1">
      <c r="A277" s="282">
        <v>18</v>
      </c>
      <c r="B277" s="448" t="s">
        <v>1739</v>
      </c>
      <c r="C277" s="449"/>
      <c r="D277" s="449"/>
      <c r="E277" s="450"/>
    </row>
    <row r="278" spans="1:5" ht="18.75" customHeight="1">
      <c r="A278" s="141" t="s">
        <v>1883</v>
      </c>
      <c r="B278" s="308" t="s">
        <v>1692</v>
      </c>
      <c r="C278" s="141" t="s">
        <v>32</v>
      </c>
      <c r="D278" s="288" t="s">
        <v>1695</v>
      </c>
      <c r="E278" s="141"/>
    </row>
    <row r="279" spans="1:5" s="323" customFormat="1" ht="18.75" customHeight="1">
      <c r="A279" s="326" t="s">
        <v>1884</v>
      </c>
      <c r="B279" s="325" t="s">
        <v>1683</v>
      </c>
      <c r="C279" s="324" t="s">
        <v>34</v>
      </c>
      <c r="D279" s="327" t="s">
        <v>1693</v>
      </c>
      <c r="E279" s="324"/>
    </row>
    <row r="280" spans="1:5" ht="18.75" customHeight="1">
      <c r="A280" s="115" t="s">
        <v>1885</v>
      </c>
      <c r="B280" s="311" t="s">
        <v>1481</v>
      </c>
      <c r="C280" s="139" t="s">
        <v>667</v>
      </c>
      <c r="D280" s="290" t="s">
        <v>454</v>
      </c>
      <c r="E280" s="139"/>
    </row>
    <row r="281" spans="1:5" ht="18.75" customHeight="1">
      <c r="A281" s="138" t="s">
        <v>1886</v>
      </c>
      <c r="B281" s="297" t="s">
        <v>1673</v>
      </c>
      <c r="C281" s="138" t="s">
        <v>32</v>
      </c>
      <c r="D281" s="291" t="s">
        <v>454</v>
      </c>
      <c r="E281" s="138"/>
    </row>
  </sheetData>
  <mergeCells count="20">
    <mergeCell ref="B229:E229"/>
    <mergeCell ref="B231:E231"/>
    <mergeCell ref="B239:E239"/>
    <mergeCell ref="B277:E277"/>
    <mergeCell ref="B191:E191"/>
    <mergeCell ref="B271:E271"/>
    <mergeCell ref="B193:E193"/>
    <mergeCell ref="B225:E225"/>
    <mergeCell ref="B106:E106"/>
    <mergeCell ref="B130:E130"/>
    <mergeCell ref="B137:E137"/>
    <mergeCell ref="B141:E141"/>
    <mergeCell ref="B173:E173"/>
    <mergeCell ref="A1:E1"/>
    <mergeCell ref="A2:E2"/>
    <mergeCell ref="B40:E40"/>
    <mergeCell ref="B58:E58"/>
    <mergeCell ref="B72:E72"/>
    <mergeCell ref="B7:E7"/>
    <mergeCell ref="B11:E11"/>
  </mergeCells>
  <phoneticPr fontId="37" type="noConversion"/>
  <pageMargins left="0.70866141732283472" right="0.70866141732283472" top="0.74803149606299213" bottom="0.74803149606299213" header="0.31496062992125984" footer="0.31496062992125984"/>
  <pageSetup paperSize="9" scale="99"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zoomScale="130" zoomScaleNormal="130" workbookViewId="0">
      <selection activeCell="G10" sqref="G10"/>
    </sheetView>
  </sheetViews>
  <sheetFormatPr defaultRowHeight="15"/>
  <cols>
    <col min="1" max="1" width="5.140625" customWidth="1"/>
    <col min="2" max="2" width="32.42578125" customWidth="1"/>
    <col min="3" max="3" width="30.28515625" customWidth="1"/>
    <col min="4" max="4" width="11.7109375" customWidth="1"/>
    <col min="5" max="5" width="13.42578125" customWidth="1"/>
  </cols>
  <sheetData>
    <row r="1" spans="1:5" ht="15.75">
      <c r="A1" s="454" t="s">
        <v>2007</v>
      </c>
      <c r="B1" s="454"/>
      <c r="C1" s="454"/>
      <c r="D1" s="454"/>
      <c r="E1" s="454"/>
    </row>
    <row r="2" spans="1:5" ht="32.25" customHeight="1">
      <c r="A2" s="455" t="s">
        <v>2015</v>
      </c>
      <c r="B2" s="455"/>
      <c r="C2" s="455"/>
      <c r="D2" s="455"/>
      <c r="E2" s="455"/>
    </row>
    <row r="3" spans="1:5" ht="20.25" customHeight="1">
      <c r="A3" s="456" t="s">
        <v>2097</v>
      </c>
      <c r="B3" s="456"/>
      <c r="C3" s="456"/>
      <c r="D3" s="456"/>
      <c r="E3" s="456"/>
    </row>
    <row r="4" spans="1:5" ht="15.75">
      <c r="A4" s="376"/>
      <c r="B4" s="376"/>
      <c r="C4" s="376"/>
      <c r="D4" s="376"/>
      <c r="E4" s="376"/>
    </row>
    <row r="5" spans="1:5" ht="31.5">
      <c r="A5" s="371" t="s">
        <v>0</v>
      </c>
      <c r="B5" s="371" t="s">
        <v>2008</v>
      </c>
      <c r="C5" s="371" t="s">
        <v>1480</v>
      </c>
      <c r="D5" s="371" t="s">
        <v>2</v>
      </c>
      <c r="E5" s="371" t="s">
        <v>1148</v>
      </c>
    </row>
    <row r="6" spans="1:5" ht="15.75">
      <c r="A6" s="372">
        <v>1</v>
      </c>
      <c r="B6" s="372">
        <v>2</v>
      </c>
      <c r="C6" s="372">
        <v>3</v>
      </c>
      <c r="D6" s="372">
        <v>4</v>
      </c>
      <c r="E6" s="372">
        <v>5</v>
      </c>
    </row>
    <row r="7" spans="1:5" ht="47.25">
      <c r="A7" s="371" t="s">
        <v>3</v>
      </c>
      <c r="B7" s="373" t="s">
        <v>2023</v>
      </c>
      <c r="C7" s="374"/>
      <c r="D7" s="374"/>
      <c r="E7" s="374"/>
    </row>
    <row r="8" spans="1:5" ht="25.5">
      <c r="A8" s="374">
        <v>1</v>
      </c>
      <c r="B8" s="375" t="s">
        <v>2101</v>
      </c>
      <c r="C8" s="374" t="s">
        <v>2013</v>
      </c>
      <c r="D8" s="374">
        <v>1</v>
      </c>
      <c r="E8" s="380" t="s">
        <v>2012</v>
      </c>
    </row>
    <row r="9" spans="1:5" ht="31.5">
      <c r="A9" s="374">
        <v>2</v>
      </c>
      <c r="B9" s="375" t="s">
        <v>2009</v>
      </c>
      <c r="C9" s="374" t="s">
        <v>2013</v>
      </c>
      <c r="D9" s="374">
        <v>1</v>
      </c>
      <c r="E9" s="380" t="s">
        <v>2012</v>
      </c>
    </row>
    <row r="10" spans="1:5" ht="31.5">
      <c r="A10" s="371" t="s">
        <v>6</v>
      </c>
      <c r="B10" s="373" t="s">
        <v>2014</v>
      </c>
      <c r="C10" s="374"/>
      <c r="D10" s="374"/>
      <c r="E10" s="380"/>
    </row>
    <row r="11" spans="1:5" ht="25.5">
      <c r="A11" s="374">
        <v>1</v>
      </c>
      <c r="B11" s="375" t="s">
        <v>2101</v>
      </c>
      <c r="C11" s="374" t="s">
        <v>34</v>
      </c>
      <c r="D11" s="374">
        <v>1</v>
      </c>
      <c r="E11" s="380" t="s">
        <v>2012</v>
      </c>
    </row>
    <row r="12" spans="1:5" ht="31.5">
      <c r="A12" s="374">
        <v>2</v>
      </c>
      <c r="B12" s="375" t="s">
        <v>2009</v>
      </c>
      <c r="C12" s="374" t="s">
        <v>32</v>
      </c>
      <c r="D12" s="374">
        <v>1</v>
      </c>
      <c r="E12" s="380" t="s">
        <v>2012</v>
      </c>
    </row>
  </sheetData>
  <mergeCells count="3">
    <mergeCell ref="A1:E1"/>
    <mergeCell ref="A2:E2"/>
    <mergeCell ref="A3:E3"/>
  </mergeCells>
  <pageMargins left="0.47244094488188981" right="0.35433070866141736"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85" zoomScaleNormal="85" workbookViewId="0">
      <selection activeCell="B15" sqref="B15"/>
    </sheetView>
  </sheetViews>
  <sheetFormatPr defaultRowHeight="15"/>
  <cols>
    <col min="1" max="1" width="6.140625" customWidth="1"/>
    <col min="2" max="2" width="40.28515625" customWidth="1"/>
    <col min="3" max="3" width="19.5703125" customWidth="1"/>
    <col min="4" max="4" width="12.28515625" customWidth="1"/>
    <col min="5" max="5" width="13.42578125" customWidth="1"/>
    <col min="6" max="6" width="9.140625" style="386"/>
  </cols>
  <sheetData>
    <row r="1" spans="1:7" ht="15.75">
      <c r="A1" s="454" t="s">
        <v>2010</v>
      </c>
      <c r="B1" s="454"/>
      <c r="C1" s="454"/>
      <c r="D1" s="454"/>
      <c r="E1" s="454"/>
    </row>
    <row r="2" spans="1:7" ht="46.5" customHeight="1">
      <c r="A2" s="455" t="s">
        <v>2024</v>
      </c>
      <c r="B2" s="455"/>
      <c r="C2" s="455"/>
      <c r="D2" s="455"/>
      <c r="E2" s="455"/>
    </row>
    <row r="3" spans="1:7" ht="15.75">
      <c r="A3" s="456" t="s">
        <v>2098</v>
      </c>
      <c r="B3" s="456"/>
      <c r="C3" s="456"/>
      <c r="D3" s="456"/>
      <c r="E3" s="456"/>
    </row>
    <row r="4" spans="1:7" ht="15.75">
      <c r="A4" s="370"/>
    </row>
    <row r="5" spans="1:7" ht="31.5" customHeight="1">
      <c r="A5" s="371" t="s">
        <v>0</v>
      </c>
      <c r="B5" s="371" t="s">
        <v>2008</v>
      </c>
      <c r="C5" s="371" t="s">
        <v>1480</v>
      </c>
      <c r="D5" s="371" t="s">
        <v>2</v>
      </c>
      <c r="E5" s="371" t="s">
        <v>1148</v>
      </c>
    </row>
    <row r="6" spans="1:7" ht="15.75">
      <c r="A6" s="372">
        <v>1</v>
      </c>
      <c r="B6" s="372">
        <v>2</v>
      </c>
      <c r="C6" s="372">
        <v>3</v>
      </c>
      <c r="D6" s="372">
        <v>4</v>
      </c>
      <c r="E6" s="372">
        <v>5</v>
      </c>
    </row>
    <row r="7" spans="1:7" ht="15.75">
      <c r="A7" s="377">
        <v>1</v>
      </c>
      <c r="B7" s="378" t="s">
        <v>1891</v>
      </c>
      <c r="C7" s="377" t="s">
        <v>32</v>
      </c>
      <c r="D7" s="377" t="s">
        <v>1694</v>
      </c>
      <c r="E7" s="377"/>
    </row>
    <row r="8" spans="1:7" ht="15.75">
      <c r="A8" s="377">
        <v>2</v>
      </c>
      <c r="B8" s="378" t="s">
        <v>1892</v>
      </c>
      <c r="C8" s="377" t="s">
        <v>32</v>
      </c>
      <c r="D8" s="377" t="s">
        <v>1237</v>
      </c>
      <c r="E8" s="377"/>
    </row>
    <row r="9" spans="1:7" ht="25.5">
      <c r="A9" s="377">
        <v>3</v>
      </c>
      <c r="B9" s="378" t="s">
        <v>1998</v>
      </c>
      <c r="C9" s="377" t="s">
        <v>34</v>
      </c>
      <c r="D9" s="384" t="s">
        <v>1693</v>
      </c>
      <c r="E9" s="377"/>
      <c r="F9" s="402" t="s">
        <v>2091</v>
      </c>
      <c r="G9" s="385"/>
    </row>
    <row r="10" spans="1:7" ht="15.75">
      <c r="A10" s="377">
        <v>4</v>
      </c>
      <c r="B10" s="378" t="s">
        <v>1750</v>
      </c>
      <c r="C10" s="377" t="s">
        <v>34</v>
      </c>
      <c r="D10" s="377" t="s">
        <v>1697</v>
      </c>
      <c r="E10" s="377"/>
      <c r="F10" s="403"/>
    </row>
    <row r="11" spans="1:7" ht="15.75">
      <c r="A11" s="377">
        <v>5</v>
      </c>
      <c r="B11" s="378" t="s">
        <v>1999</v>
      </c>
      <c r="C11" s="377" t="s">
        <v>32</v>
      </c>
      <c r="D11" s="384" t="s">
        <v>1237</v>
      </c>
      <c r="E11" s="377"/>
      <c r="F11" s="403" t="s">
        <v>2091</v>
      </c>
    </row>
    <row r="12" spans="1:7" ht="31.5">
      <c r="A12" s="377">
        <v>6</v>
      </c>
      <c r="B12" s="378" t="s">
        <v>1748</v>
      </c>
      <c r="C12" s="377" t="s">
        <v>32</v>
      </c>
      <c r="D12" s="377" t="s">
        <v>1695</v>
      </c>
      <c r="E12" s="377"/>
      <c r="F12" s="403"/>
    </row>
    <row r="13" spans="1:7" ht="15.75">
      <c r="A13" s="377">
        <v>7</v>
      </c>
      <c r="B13" s="378" t="s">
        <v>1995</v>
      </c>
      <c r="C13" s="377" t="s">
        <v>667</v>
      </c>
      <c r="D13" s="377" t="s">
        <v>1695</v>
      </c>
      <c r="E13" s="377"/>
    </row>
    <row r="14" spans="1:7" ht="31.5">
      <c r="A14" s="377">
        <v>8</v>
      </c>
      <c r="B14" s="378" t="s">
        <v>2016</v>
      </c>
      <c r="C14" s="377" t="s">
        <v>35</v>
      </c>
      <c r="D14" s="377" t="s">
        <v>1695</v>
      </c>
      <c r="E14" s="377"/>
    </row>
  </sheetData>
  <mergeCells count="3">
    <mergeCell ref="A1:E1"/>
    <mergeCell ref="A2:E2"/>
    <mergeCell ref="A3:E3"/>
  </mergeCells>
  <pageMargins left="0.47244094488188981" right="0.31496062992125984" top="0.35433070866141736"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1"/>
  <sheetViews>
    <sheetView topLeftCell="A232" zoomScale="115" zoomScaleNormal="115" workbookViewId="0">
      <selection activeCell="C239" sqref="C239"/>
    </sheetView>
  </sheetViews>
  <sheetFormatPr defaultRowHeight="15"/>
  <cols>
    <col min="1" max="1" width="8" style="379" customWidth="1"/>
    <col min="2" max="2" width="46.28515625" style="379" customWidth="1"/>
    <col min="3" max="3" width="11.85546875" style="379" bestFit="1" customWidth="1"/>
    <col min="4" max="4" width="12.28515625" style="379" customWidth="1"/>
    <col min="5" max="5" width="15.140625" style="379" customWidth="1"/>
    <col min="6" max="6" width="9.140625" style="401"/>
    <col min="7" max="16384" width="9.140625" style="379"/>
  </cols>
  <sheetData>
    <row r="1" spans="1:6" ht="15.75">
      <c r="A1" s="457" t="s">
        <v>2011</v>
      </c>
      <c r="B1" s="457"/>
      <c r="C1" s="457"/>
      <c r="D1" s="457"/>
      <c r="E1" s="457"/>
    </row>
    <row r="2" spans="1:6" ht="46.5" customHeight="1">
      <c r="A2" s="441" t="s">
        <v>2017</v>
      </c>
      <c r="B2" s="441"/>
      <c r="C2" s="441"/>
      <c r="D2" s="441"/>
      <c r="E2" s="441"/>
    </row>
    <row r="3" spans="1:6" ht="20.25" customHeight="1">
      <c r="A3" s="442" t="s">
        <v>2099</v>
      </c>
      <c r="B3" s="442"/>
      <c r="C3" s="442"/>
      <c r="D3" s="442"/>
      <c r="E3" s="442"/>
    </row>
    <row r="4" spans="1:6" ht="15.75">
      <c r="A4" s="369"/>
    </row>
    <row r="5" spans="1:6" ht="31.5">
      <c r="A5" s="389" t="s">
        <v>0</v>
      </c>
      <c r="B5" s="389" t="s">
        <v>2008</v>
      </c>
      <c r="C5" s="389" t="s">
        <v>1480</v>
      </c>
      <c r="D5" s="389" t="s">
        <v>2</v>
      </c>
      <c r="E5" s="389" t="s">
        <v>1148</v>
      </c>
      <c r="F5" s="397"/>
    </row>
    <row r="6" spans="1:6" ht="15.75">
      <c r="A6" s="391">
        <v>1</v>
      </c>
      <c r="B6" s="391">
        <v>2</v>
      </c>
      <c r="C6" s="391">
        <v>3</v>
      </c>
      <c r="D6" s="391">
        <v>4</v>
      </c>
      <c r="E6" s="391">
        <v>5</v>
      </c>
      <c r="F6" s="397"/>
    </row>
    <row r="7" spans="1:6" s="368" customFormat="1" ht="21" customHeight="1">
      <c r="A7" s="404" t="s">
        <v>3</v>
      </c>
      <c r="B7" s="405" t="s">
        <v>1992</v>
      </c>
      <c r="C7" s="404"/>
      <c r="D7" s="404"/>
      <c r="E7" s="404"/>
      <c r="F7" s="398"/>
    </row>
    <row r="8" spans="1:6" s="367" customFormat="1" ht="15.75">
      <c r="A8" s="388">
        <v>1</v>
      </c>
      <c r="B8" s="387" t="s">
        <v>1887</v>
      </c>
      <c r="C8" s="388" t="s">
        <v>32</v>
      </c>
      <c r="D8" s="388" t="s">
        <v>1697</v>
      </c>
      <c r="E8" s="388"/>
      <c r="F8" s="399"/>
    </row>
    <row r="9" spans="1:6" s="367" customFormat="1" ht="47.25">
      <c r="A9" s="388">
        <v>2</v>
      </c>
      <c r="B9" s="387" t="s">
        <v>2022</v>
      </c>
      <c r="C9" s="388" t="s">
        <v>32</v>
      </c>
      <c r="D9" s="388" t="s">
        <v>1695</v>
      </c>
      <c r="E9" s="388" t="s">
        <v>1996</v>
      </c>
      <c r="F9" s="399"/>
    </row>
    <row r="10" spans="1:6" s="367" customFormat="1" ht="15.75">
      <c r="A10" s="388">
        <v>3</v>
      </c>
      <c r="B10" s="387" t="s">
        <v>1010</v>
      </c>
      <c r="C10" s="388" t="s">
        <v>32</v>
      </c>
      <c r="D10" s="388" t="s">
        <v>1697</v>
      </c>
      <c r="E10" s="388"/>
      <c r="F10" s="399"/>
    </row>
    <row r="11" spans="1:6" s="367" customFormat="1" ht="15.75">
      <c r="A11" s="388">
        <v>4</v>
      </c>
      <c r="B11" s="387" t="s">
        <v>1767</v>
      </c>
      <c r="C11" s="388" t="s">
        <v>32</v>
      </c>
      <c r="D11" s="388" t="s">
        <v>1699</v>
      </c>
      <c r="E11" s="388"/>
      <c r="F11" s="399"/>
    </row>
    <row r="12" spans="1:6" s="367" customFormat="1" ht="15.75">
      <c r="A12" s="388">
        <v>5</v>
      </c>
      <c r="B12" s="387" t="s">
        <v>1768</v>
      </c>
      <c r="C12" s="388" t="s">
        <v>32</v>
      </c>
      <c r="D12" s="388" t="s">
        <v>1693</v>
      </c>
      <c r="E12" s="388"/>
      <c r="F12" s="399"/>
    </row>
    <row r="13" spans="1:6" s="367" customFormat="1" ht="15.75">
      <c r="A13" s="388">
        <v>6</v>
      </c>
      <c r="B13" s="387" t="s">
        <v>1769</v>
      </c>
      <c r="C13" s="388" t="s">
        <v>1997</v>
      </c>
      <c r="D13" s="388" t="s">
        <v>1695</v>
      </c>
      <c r="E13" s="388"/>
      <c r="F13" s="399"/>
    </row>
    <row r="14" spans="1:6" s="367" customFormat="1" ht="15.75">
      <c r="A14" s="388">
        <v>7</v>
      </c>
      <c r="B14" s="387" t="s">
        <v>1751</v>
      </c>
      <c r="C14" s="388" t="s">
        <v>34</v>
      </c>
      <c r="D14" s="388" t="s">
        <v>1697</v>
      </c>
      <c r="E14" s="388"/>
      <c r="F14" s="399"/>
    </row>
    <row r="15" spans="1:6" s="367" customFormat="1" ht="15.75">
      <c r="A15" s="388">
        <v>8</v>
      </c>
      <c r="B15" s="387" t="s">
        <v>1752</v>
      </c>
      <c r="C15" s="388" t="s">
        <v>487</v>
      </c>
      <c r="D15" s="388" t="s">
        <v>1695</v>
      </c>
      <c r="E15" s="388"/>
      <c r="F15" s="399"/>
    </row>
    <row r="16" spans="1:6" s="367" customFormat="1" ht="15.75">
      <c r="A16" s="388">
        <v>9</v>
      </c>
      <c r="B16" s="387" t="s">
        <v>1753</v>
      </c>
      <c r="C16" s="388" t="s">
        <v>487</v>
      </c>
      <c r="D16" s="388" t="s">
        <v>1693</v>
      </c>
      <c r="E16" s="388"/>
      <c r="F16" s="399"/>
    </row>
    <row r="17" spans="1:6" s="367" customFormat="1" ht="15.75">
      <c r="A17" s="388">
        <v>10</v>
      </c>
      <c r="B17" s="387" t="s">
        <v>1761</v>
      </c>
      <c r="C17" s="388" t="s">
        <v>34</v>
      </c>
      <c r="D17" s="388" t="s">
        <v>1237</v>
      </c>
      <c r="E17" s="388"/>
      <c r="F17" s="399"/>
    </row>
    <row r="18" spans="1:6" s="367" customFormat="1" ht="15.75">
      <c r="A18" s="388">
        <v>11</v>
      </c>
      <c r="B18" s="387" t="s">
        <v>1762</v>
      </c>
      <c r="C18" s="388" t="s">
        <v>34</v>
      </c>
      <c r="D18" s="388" t="s">
        <v>1697</v>
      </c>
      <c r="E18" s="388"/>
      <c r="F18" s="399"/>
    </row>
    <row r="19" spans="1:6" s="367" customFormat="1" ht="15.75">
      <c r="A19" s="388">
        <v>12</v>
      </c>
      <c r="B19" s="387" t="s">
        <v>732</v>
      </c>
      <c r="C19" s="388" t="s">
        <v>34</v>
      </c>
      <c r="D19" s="388">
        <v>10</v>
      </c>
      <c r="E19" s="388"/>
      <c r="F19" s="399"/>
    </row>
    <row r="20" spans="1:6" s="367" customFormat="1" ht="15.75">
      <c r="A20" s="388">
        <v>13</v>
      </c>
      <c r="B20" s="387" t="s">
        <v>1899</v>
      </c>
      <c r="C20" s="388" t="s">
        <v>34</v>
      </c>
      <c r="D20" s="388">
        <v>45</v>
      </c>
      <c r="E20" s="388"/>
      <c r="F20" s="399"/>
    </row>
    <row r="21" spans="1:6" s="367" customFormat="1" ht="15.75">
      <c r="A21" s="388">
        <v>14</v>
      </c>
      <c r="B21" s="387" t="s">
        <v>1900</v>
      </c>
      <c r="C21" s="388" t="s">
        <v>34</v>
      </c>
      <c r="D21" s="388">
        <v>20</v>
      </c>
      <c r="E21" s="388"/>
      <c r="F21" s="399"/>
    </row>
    <row r="22" spans="1:6" s="367" customFormat="1" ht="15.75">
      <c r="A22" s="388">
        <v>15</v>
      </c>
      <c r="B22" s="387" t="s">
        <v>1897</v>
      </c>
      <c r="C22" s="388" t="s">
        <v>34</v>
      </c>
      <c r="D22" s="388" t="s">
        <v>1694</v>
      </c>
      <c r="E22" s="388"/>
      <c r="F22" s="399"/>
    </row>
    <row r="23" spans="1:6" s="367" customFormat="1" ht="15.75">
      <c r="A23" s="388">
        <v>16</v>
      </c>
      <c r="B23" s="387" t="s">
        <v>1896</v>
      </c>
      <c r="C23" s="388" t="s">
        <v>1759</v>
      </c>
      <c r="D23" s="388" t="s">
        <v>1695</v>
      </c>
      <c r="E23" s="388"/>
      <c r="F23" s="399"/>
    </row>
    <row r="24" spans="1:6" s="367" customFormat="1" ht="15.75">
      <c r="A24" s="388">
        <v>17</v>
      </c>
      <c r="B24" s="387" t="s">
        <v>1758</v>
      </c>
      <c r="C24" s="388" t="s">
        <v>1759</v>
      </c>
      <c r="D24" s="388" t="s">
        <v>1694</v>
      </c>
      <c r="E24" s="388"/>
      <c r="F24" s="399"/>
    </row>
    <row r="25" spans="1:6" s="367" customFormat="1" ht="15.75">
      <c r="A25" s="388">
        <v>18</v>
      </c>
      <c r="B25" s="387" t="s">
        <v>1898</v>
      </c>
      <c r="C25" s="388" t="s">
        <v>32</v>
      </c>
      <c r="D25" s="388">
        <v>16</v>
      </c>
      <c r="E25" s="388"/>
      <c r="F25" s="399"/>
    </row>
    <row r="26" spans="1:6" s="367" customFormat="1" ht="15.75">
      <c r="A26" s="388">
        <v>19</v>
      </c>
      <c r="B26" s="387" t="s">
        <v>1692</v>
      </c>
      <c r="C26" s="388" t="s">
        <v>32</v>
      </c>
      <c r="D26" s="392" t="s">
        <v>1695</v>
      </c>
      <c r="E26" s="388"/>
      <c r="F26" s="399" t="s">
        <v>2100</v>
      </c>
    </row>
    <row r="27" spans="1:6" s="367" customFormat="1" ht="15.75">
      <c r="A27" s="388">
        <v>20</v>
      </c>
      <c r="B27" s="387" t="s">
        <v>2000</v>
      </c>
      <c r="C27" s="388" t="s">
        <v>35</v>
      </c>
      <c r="D27" s="388" t="s">
        <v>1994</v>
      </c>
      <c r="E27" s="388"/>
      <c r="F27" s="399"/>
    </row>
    <row r="28" spans="1:6" s="367" customFormat="1" ht="15.75">
      <c r="A28" s="388">
        <v>21</v>
      </c>
      <c r="B28" s="387" t="s">
        <v>2001</v>
      </c>
      <c r="C28" s="388" t="s">
        <v>35</v>
      </c>
      <c r="D28" s="388" t="s">
        <v>1696</v>
      </c>
      <c r="E28" s="388"/>
      <c r="F28" s="399"/>
    </row>
    <row r="29" spans="1:6" s="381" customFormat="1" ht="15.75">
      <c r="A29" s="404" t="s">
        <v>6</v>
      </c>
      <c r="B29" s="405" t="s">
        <v>1149</v>
      </c>
      <c r="C29" s="404"/>
      <c r="D29" s="404"/>
      <c r="E29" s="404"/>
      <c r="F29" s="398"/>
    </row>
    <row r="30" spans="1:6" s="10" customFormat="1" ht="15.75">
      <c r="A30" s="388">
        <v>1</v>
      </c>
      <c r="B30" s="387" t="s">
        <v>1903</v>
      </c>
      <c r="C30" s="388" t="s">
        <v>32</v>
      </c>
      <c r="D30" s="388">
        <v>17</v>
      </c>
      <c r="E30" s="388"/>
      <c r="F30" s="399"/>
    </row>
    <row r="31" spans="1:6" s="10" customFormat="1" ht="15.75">
      <c r="A31" s="388">
        <v>2</v>
      </c>
      <c r="B31" s="387" t="s">
        <v>643</v>
      </c>
      <c r="C31" s="388" t="s">
        <v>32</v>
      </c>
      <c r="D31" s="388">
        <v>24</v>
      </c>
      <c r="E31" s="388"/>
      <c r="F31" s="399"/>
    </row>
    <row r="32" spans="1:6" s="10" customFormat="1" ht="15.75">
      <c r="A32" s="388">
        <v>3</v>
      </c>
      <c r="B32" s="387" t="s">
        <v>644</v>
      </c>
      <c r="C32" s="388" t="s">
        <v>32</v>
      </c>
      <c r="D32" s="388">
        <v>22</v>
      </c>
      <c r="E32" s="388"/>
      <c r="F32" s="399"/>
    </row>
    <row r="33" spans="1:6" s="10" customFormat="1" ht="15.75">
      <c r="A33" s="388">
        <v>4</v>
      </c>
      <c r="B33" s="387" t="s">
        <v>645</v>
      </c>
      <c r="C33" s="388" t="s">
        <v>32</v>
      </c>
      <c r="D33" s="388">
        <v>22</v>
      </c>
      <c r="E33" s="388"/>
      <c r="F33" s="399"/>
    </row>
    <row r="34" spans="1:6" s="10" customFormat="1" ht="15.75">
      <c r="A34" s="388">
        <v>5</v>
      </c>
      <c r="B34" s="387" t="s">
        <v>1904</v>
      </c>
      <c r="C34" s="388" t="s">
        <v>32</v>
      </c>
      <c r="D34" s="388">
        <v>18</v>
      </c>
      <c r="E34" s="388"/>
      <c r="F34" s="399"/>
    </row>
    <row r="35" spans="1:6" s="10" customFormat="1" ht="15.75">
      <c r="A35" s="388">
        <v>6</v>
      </c>
      <c r="B35" s="387" t="s">
        <v>648</v>
      </c>
      <c r="C35" s="388" t="s">
        <v>32</v>
      </c>
      <c r="D35" s="388">
        <v>18</v>
      </c>
      <c r="E35" s="388"/>
      <c r="F35" s="399"/>
    </row>
    <row r="36" spans="1:6" s="10" customFormat="1" ht="15.75">
      <c r="A36" s="388">
        <v>7</v>
      </c>
      <c r="B36" s="387" t="s">
        <v>1905</v>
      </c>
      <c r="C36" s="388" t="s">
        <v>34</v>
      </c>
      <c r="D36" s="388">
        <v>21</v>
      </c>
      <c r="E36" s="388"/>
      <c r="F36" s="399"/>
    </row>
    <row r="37" spans="1:6" s="10" customFormat="1" ht="15.75">
      <c r="A37" s="388">
        <v>8</v>
      </c>
      <c r="B37" s="387" t="s">
        <v>2002</v>
      </c>
      <c r="C37" s="388" t="s">
        <v>32</v>
      </c>
      <c r="D37" s="392" t="s">
        <v>454</v>
      </c>
      <c r="E37" s="388"/>
      <c r="F37" s="399"/>
    </row>
    <row r="38" spans="1:6" s="10" customFormat="1" ht="15.75">
      <c r="A38" s="388">
        <v>9</v>
      </c>
      <c r="B38" s="387" t="s">
        <v>91</v>
      </c>
      <c r="C38" s="388" t="s">
        <v>32</v>
      </c>
      <c r="D38" s="388">
        <v>84</v>
      </c>
      <c r="E38" s="388"/>
      <c r="F38" s="399"/>
    </row>
    <row r="39" spans="1:6" s="10" customFormat="1" ht="15.75">
      <c r="A39" s="388">
        <v>10</v>
      </c>
      <c r="B39" s="387" t="s">
        <v>1906</v>
      </c>
      <c r="C39" s="388" t="s">
        <v>32</v>
      </c>
      <c r="D39" s="388" t="s">
        <v>1694</v>
      </c>
      <c r="E39" s="388"/>
      <c r="F39" s="399"/>
    </row>
    <row r="40" spans="1:6" s="382" customFormat="1" ht="15.75">
      <c r="A40" s="404" t="s">
        <v>12</v>
      </c>
      <c r="B40" s="405" t="s">
        <v>1907</v>
      </c>
      <c r="C40" s="404"/>
      <c r="D40" s="404"/>
      <c r="E40" s="404"/>
      <c r="F40" s="398"/>
    </row>
    <row r="41" spans="1:6" s="383" customFormat="1" ht="15.75">
      <c r="A41" s="388">
        <v>1</v>
      </c>
      <c r="B41" s="387" t="s">
        <v>2006</v>
      </c>
      <c r="C41" s="388" t="s">
        <v>32</v>
      </c>
      <c r="D41" s="388" t="s">
        <v>1699</v>
      </c>
      <c r="E41" s="388"/>
      <c r="F41" s="399"/>
    </row>
    <row r="42" spans="1:6" s="383" customFormat="1" ht="31.5">
      <c r="A42" s="388">
        <v>2</v>
      </c>
      <c r="B42" s="387" t="s">
        <v>1435</v>
      </c>
      <c r="C42" s="388" t="s">
        <v>32</v>
      </c>
      <c r="D42" s="388" t="s">
        <v>1699</v>
      </c>
      <c r="E42" s="388"/>
      <c r="F42" s="399"/>
    </row>
    <row r="43" spans="1:6" s="383" customFormat="1" ht="15.75">
      <c r="A43" s="388">
        <v>3</v>
      </c>
      <c r="B43" s="387" t="s">
        <v>1082</v>
      </c>
      <c r="C43" s="388" t="s">
        <v>32</v>
      </c>
      <c r="D43" s="388" t="s">
        <v>1699</v>
      </c>
      <c r="E43" s="388"/>
      <c r="F43" s="399"/>
    </row>
    <row r="44" spans="1:6" s="383" customFormat="1" ht="79.5" customHeight="1">
      <c r="A44" s="388">
        <v>4</v>
      </c>
      <c r="B44" s="387" t="s">
        <v>1437</v>
      </c>
      <c r="C44" s="388" t="s">
        <v>35</v>
      </c>
      <c r="D44" s="388" t="s">
        <v>1695</v>
      </c>
      <c r="E44" s="388"/>
      <c r="F44" s="399"/>
    </row>
    <row r="45" spans="1:6" s="383" customFormat="1" ht="15.75">
      <c r="A45" s="388">
        <v>5</v>
      </c>
      <c r="B45" s="387" t="s">
        <v>1168</v>
      </c>
      <c r="C45" s="388" t="s">
        <v>35</v>
      </c>
      <c r="D45" s="388" t="s">
        <v>1695</v>
      </c>
      <c r="E45" s="388"/>
      <c r="F45" s="399"/>
    </row>
    <row r="46" spans="1:6" s="383" customFormat="1" ht="15.75">
      <c r="A46" s="388">
        <v>6</v>
      </c>
      <c r="B46" s="387" t="s">
        <v>1439</v>
      </c>
      <c r="C46" s="388" t="s">
        <v>32</v>
      </c>
      <c r="D46" s="388">
        <f>9+4</f>
        <v>13</v>
      </c>
      <c r="E46" s="388"/>
      <c r="F46" s="399"/>
    </row>
    <row r="47" spans="1:6" s="383" customFormat="1" ht="15.75">
      <c r="A47" s="388">
        <v>7</v>
      </c>
      <c r="B47" s="387" t="s">
        <v>1440</v>
      </c>
      <c r="C47" s="388" t="s">
        <v>32</v>
      </c>
      <c r="D47" s="388" t="s">
        <v>1237</v>
      </c>
      <c r="E47" s="388"/>
      <c r="F47" s="399"/>
    </row>
    <row r="48" spans="1:6" s="383" customFormat="1" ht="15.75">
      <c r="A48" s="388">
        <v>8</v>
      </c>
      <c r="B48" s="387" t="s">
        <v>1441</v>
      </c>
      <c r="C48" s="388" t="s">
        <v>32</v>
      </c>
      <c r="D48" s="388" t="s">
        <v>1237</v>
      </c>
      <c r="E48" s="388"/>
      <c r="F48" s="399"/>
    </row>
    <row r="49" spans="1:6" s="383" customFormat="1" ht="15.75">
      <c r="A49" s="388">
        <v>9</v>
      </c>
      <c r="B49" s="387" t="s">
        <v>1443</v>
      </c>
      <c r="C49" s="388" t="s">
        <v>32</v>
      </c>
      <c r="D49" s="388" t="s">
        <v>1237</v>
      </c>
      <c r="E49" s="388"/>
      <c r="F49" s="399"/>
    </row>
    <row r="50" spans="1:6" s="383" customFormat="1" ht="15.75">
      <c r="A50" s="388">
        <v>10</v>
      </c>
      <c r="B50" s="387" t="s">
        <v>1444</v>
      </c>
      <c r="C50" s="388" t="s">
        <v>32</v>
      </c>
      <c r="D50" s="388">
        <v>4</v>
      </c>
      <c r="E50" s="388"/>
      <c r="F50" s="399"/>
    </row>
    <row r="51" spans="1:6" s="383" customFormat="1" ht="31.5">
      <c r="A51" s="388">
        <v>11</v>
      </c>
      <c r="B51" s="387" t="s">
        <v>1908</v>
      </c>
      <c r="C51" s="388" t="s">
        <v>32</v>
      </c>
      <c r="D51" s="388" t="s">
        <v>1695</v>
      </c>
      <c r="E51" s="388"/>
      <c r="F51" s="399"/>
    </row>
    <row r="52" spans="1:6" s="383" customFormat="1" ht="31.5">
      <c r="A52" s="388">
        <v>12</v>
      </c>
      <c r="B52" s="387" t="s">
        <v>2030</v>
      </c>
      <c r="C52" s="388" t="s">
        <v>32</v>
      </c>
      <c r="D52" s="388" t="s">
        <v>1695</v>
      </c>
      <c r="E52" s="388"/>
      <c r="F52" s="399"/>
    </row>
    <row r="53" spans="1:6" s="383" customFormat="1" ht="15.75">
      <c r="A53" s="388">
        <v>13</v>
      </c>
      <c r="B53" s="387" t="s">
        <v>91</v>
      </c>
      <c r="C53" s="388" t="s">
        <v>32</v>
      </c>
      <c r="D53" s="388" t="s">
        <v>1695</v>
      </c>
      <c r="E53" s="388"/>
      <c r="F53" s="399"/>
    </row>
    <row r="54" spans="1:6" s="10" customFormat="1" ht="15.75">
      <c r="A54" s="404" t="s">
        <v>14</v>
      </c>
      <c r="B54" s="405" t="s">
        <v>1613</v>
      </c>
      <c r="C54" s="404"/>
      <c r="D54" s="404"/>
      <c r="E54" s="404"/>
      <c r="F54" s="399"/>
    </row>
    <row r="55" spans="1:6" s="10" customFormat="1" ht="15.75">
      <c r="A55" s="388">
        <v>1</v>
      </c>
      <c r="B55" s="387" t="s">
        <v>1909</v>
      </c>
      <c r="C55" s="388" t="s">
        <v>32</v>
      </c>
      <c r="D55" s="388" t="s">
        <v>1697</v>
      </c>
      <c r="E55" s="388"/>
      <c r="F55" s="399"/>
    </row>
    <row r="56" spans="1:6" s="367" customFormat="1" ht="15.75">
      <c r="A56" s="404" t="s">
        <v>18</v>
      </c>
      <c r="B56" s="405" t="s">
        <v>649</v>
      </c>
      <c r="C56" s="404"/>
      <c r="D56" s="404"/>
      <c r="E56" s="404"/>
      <c r="F56" s="399"/>
    </row>
    <row r="57" spans="1:6" s="367" customFormat="1" ht="15.75">
      <c r="A57" s="388">
        <v>1</v>
      </c>
      <c r="B57" s="387" t="s">
        <v>1503</v>
      </c>
      <c r="C57" s="388" t="s">
        <v>32</v>
      </c>
      <c r="D57" s="388">
        <v>10</v>
      </c>
      <c r="E57" s="388"/>
      <c r="F57" s="399"/>
    </row>
    <row r="58" spans="1:6" s="367" customFormat="1" ht="15.75">
      <c r="A58" s="388">
        <v>2</v>
      </c>
      <c r="B58" s="387" t="s">
        <v>1910</v>
      </c>
      <c r="C58" s="388" t="s">
        <v>32</v>
      </c>
      <c r="D58" s="388" t="s">
        <v>1911</v>
      </c>
      <c r="E58" s="388"/>
      <c r="F58" s="399"/>
    </row>
    <row r="59" spans="1:6" s="367" customFormat="1" ht="15.75">
      <c r="A59" s="388">
        <v>3</v>
      </c>
      <c r="B59" s="387" t="s">
        <v>1912</v>
      </c>
      <c r="C59" s="388" t="s">
        <v>32</v>
      </c>
      <c r="D59" s="388" t="s">
        <v>1695</v>
      </c>
      <c r="E59" s="388"/>
      <c r="F59" s="399"/>
    </row>
    <row r="60" spans="1:6" s="367" customFormat="1" ht="15.75">
      <c r="A60" s="388">
        <v>4</v>
      </c>
      <c r="B60" s="387" t="s">
        <v>1506</v>
      </c>
      <c r="C60" s="388" t="s">
        <v>32</v>
      </c>
      <c r="D60" s="388" t="s">
        <v>1697</v>
      </c>
      <c r="E60" s="388"/>
      <c r="F60" s="399"/>
    </row>
    <row r="61" spans="1:6" s="367" customFormat="1" ht="15.75">
      <c r="A61" s="388">
        <v>5</v>
      </c>
      <c r="B61" s="387" t="s">
        <v>1505</v>
      </c>
      <c r="C61" s="388" t="s">
        <v>32</v>
      </c>
      <c r="D61" s="388" t="s">
        <v>1697</v>
      </c>
      <c r="E61" s="388"/>
      <c r="F61" s="399"/>
    </row>
    <row r="62" spans="1:6" s="367" customFormat="1" ht="15.75">
      <c r="A62" s="388">
        <v>6</v>
      </c>
      <c r="B62" s="387" t="s">
        <v>1913</v>
      </c>
      <c r="C62" s="388" t="s">
        <v>32</v>
      </c>
      <c r="D62" s="388" t="s">
        <v>1695</v>
      </c>
      <c r="E62" s="388"/>
      <c r="F62" s="399"/>
    </row>
    <row r="63" spans="1:6" s="367" customFormat="1" ht="15.75">
      <c r="A63" s="388">
        <v>7</v>
      </c>
      <c r="B63" s="387" t="s">
        <v>1504</v>
      </c>
      <c r="C63" s="388" t="s">
        <v>32</v>
      </c>
      <c r="D63" s="388" t="s">
        <v>1693</v>
      </c>
      <c r="E63" s="388"/>
      <c r="F63" s="399"/>
    </row>
    <row r="64" spans="1:6" s="367" customFormat="1" ht="15.75">
      <c r="A64" s="388">
        <v>8</v>
      </c>
      <c r="B64" s="387" t="s">
        <v>1914</v>
      </c>
      <c r="C64" s="388" t="s">
        <v>32</v>
      </c>
      <c r="D64" s="388" t="s">
        <v>1697</v>
      </c>
      <c r="E64" s="388"/>
      <c r="F64" s="399"/>
    </row>
    <row r="65" spans="1:6" s="367" customFormat="1" ht="15.75">
      <c r="A65" s="388">
        <v>9</v>
      </c>
      <c r="B65" s="387" t="s">
        <v>488</v>
      </c>
      <c r="C65" s="388" t="s">
        <v>32</v>
      </c>
      <c r="D65" s="388" t="s">
        <v>1697</v>
      </c>
      <c r="E65" s="388"/>
      <c r="F65" s="399"/>
    </row>
    <row r="66" spans="1:6" s="367" customFormat="1" ht="15.75">
      <c r="A66" s="388">
        <v>10</v>
      </c>
      <c r="B66" s="387" t="s">
        <v>1915</v>
      </c>
      <c r="C66" s="388" t="s">
        <v>32</v>
      </c>
      <c r="D66" s="388" t="s">
        <v>1695</v>
      </c>
      <c r="E66" s="388"/>
      <c r="F66" s="399"/>
    </row>
    <row r="67" spans="1:6" s="367" customFormat="1" ht="15.75">
      <c r="A67" s="388">
        <v>11</v>
      </c>
      <c r="B67" s="387" t="s">
        <v>1916</v>
      </c>
      <c r="C67" s="388" t="s">
        <v>32</v>
      </c>
      <c r="D67" s="388" t="s">
        <v>1237</v>
      </c>
      <c r="E67" s="388"/>
      <c r="F67" s="399"/>
    </row>
    <row r="68" spans="1:6" s="367" customFormat="1" ht="15.75">
      <c r="A68" s="388">
        <v>12</v>
      </c>
      <c r="B68" s="387" t="s">
        <v>1917</v>
      </c>
      <c r="C68" s="388" t="s">
        <v>32</v>
      </c>
      <c r="D68" s="388" t="s">
        <v>1695</v>
      </c>
      <c r="E68" s="388"/>
      <c r="F68" s="399"/>
    </row>
    <row r="69" spans="1:6" s="367" customFormat="1" ht="15.75">
      <c r="A69" s="388">
        <v>13</v>
      </c>
      <c r="B69" s="387" t="s">
        <v>1122</v>
      </c>
      <c r="C69" s="388" t="s">
        <v>32</v>
      </c>
      <c r="D69" s="388" t="s">
        <v>1697</v>
      </c>
      <c r="E69" s="388"/>
      <c r="F69" s="399"/>
    </row>
    <row r="70" spans="1:6" s="367" customFormat="1" ht="15.75">
      <c r="A70" s="388">
        <v>14</v>
      </c>
      <c r="B70" s="387" t="s">
        <v>97</v>
      </c>
      <c r="C70" s="388" t="s">
        <v>32</v>
      </c>
      <c r="D70" s="388" t="s">
        <v>1694</v>
      </c>
      <c r="E70" s="388"/>
      <c r="F70" s="399"/>
    </row>
    <row r="71" spans="1:6" s="367" customFormat="1" ht="15.75">
      <c r="A71" s="388">
        <v>15</v>
      </c>
      <c r="B71" s="387" t="s">
        <v>245</v>
      </c>
      <c r="C71" s="388" t="s">
        <v>32</v>
      </c>
      <c r="D71" s="388" t="s">
        <v>1693</v>
      </c>
      <c r="E71" s="388"/>
      <c r="F71" s="399"/>
    </row>
    <row r="72" spans="1:6" s="367" customFormat="1" ht="15.75">
      <c r="A72" s="388">
        <v>16</v>
      </c>
      <c r="B72" s="387" t="s">
        <v>1918</v>
      </c>
      <c r="C72" s="388" t="s">
        <v>32</v>
      </c>
      <c r="D72" s="388" t="s">
        <v>1695</v>
      </c>
      <c r="E72" s="388"/>
      <c r="F72" s="399"/>
    </row>
    <row r="73" spans="1:6" s="367" customFormat="1" ht="15.75">
      <c r="A73" s="388">
        <v>17</v>
      </c>
      <c r="B73" s="387" t="s">
        <v>504</v>
      </c>
      <c r="C73" s="388" t="s">
        <v>32</v>
      </c>
      <c r="D73" s="388" t="s">
        <v>1697</v>
      </c>
      <c r="E73" s="388"/>
      <c r="F73" s="399"/>
    </row>
    <row r="74" spans="1:6" s="367" customFormat="1" ht="15.75">
      <c r="A74" s="388">
        <v>18</v>
      </c>
      <c r="B74" s="387" t="s">
        <v>1919</v>
      </c>
      <c r="C74" s="388" t="s">
        <v>32</v>
      </c>
      <c r="D74" s="388" t="s">
        <v>1695</v>
      </c>
      <c r="E74" s="388"/>
      <c r="F74" s="399"/>
    </row>
    <row r="75" spans="1:6" s="367" customFormat="1" ht="15.75">
      <c r="A75" s="388">
        <v>19</v>
      </c>
      <c r="B75" s="387" t="s">
        <v>1920</v>
      </c>
      <c r="C75" s="388" t="s">
        <v>32</v>
      </c>
      <c r="D75" s="388" t="s">
        <v>1695</v>
      </c>
      <c r="E75" s="388"/>
      <c r="F75" s="399"/>
    </row>
    <row r="76" spans="1:6" s="367" customFormat="1" ht="15.75">
      <c r="A76" s="388">
        <v>20</v>
      </c>
      <c r="B76" s="387" t="s">
        <v>1921</v>
      </c>
      <c r="C76" s="388" t="s">
        <v>32</v>
      </c>
      <c r="D76" s="388" t="s">
        <v>1695</v>
      </c>
      <c r="E76" s="388"/>
      <c r="F76" s="399"/>
    </row>
    <row r="77" spans="1:6" s="367" customFormat="1" ht="15.75">
      <c r="A77" s="388">
        <v>21</v>
      </c>
      <c r="B77" s="387" t="s">
        <v>1922</v>
      </c>
      <c r="C77" s="388" t="s">
        <v>32</v>
      </c>
      <c r="D77" s="388" t="s">
        <v>1695</v>
      </c>
      <c r="E77" s="388"/>
      <c r="F77" s="399"/>
    </row>
    <row r="78" spans="1:6" s="367" customFormat="1" ht="15.75">
      <c r="A78" s="388">
        <v>22</v>
      </c>
      <c r="B78" s="387" t="s">
        <v>1923</v>
      </c>
      <c r="C78" s="388" t="s">
        <v>32</v>
      </c>
      <c r="D78" s="388" t="s">
        <v>1695</v>
      </c>
      <c r="E78" s="388"/>
      <c r="F78" s="399"/>
    </row>
    <row r="79" spans="1:6" s="367" customFormat="1" ht="15.75">
      <c r="A79" s="388">
        <v>23</v>
      </c>
      <c r="B79" s="387" t="s">
        <v>142</v>
      </c>
      <c r="C79" s="388" t="s">
        <v>32</v>
      </c>
      <c r="D79" s="388" t="s">
        <v>1695</v>
      </c>
      <c r="E79" s="388"/>
      <c r="F79" s="399"/>
    </row>
    <row r="80" spans="1:6" s="367" customFormat="1" ht="15.75">
      <c r="A80" s="388">
        <v>24</v>
      </c>
      <c r="B80" s="387" t="s">
        <v>1660</v>
      </c>
      <c r="C80" s="388" t="s">
        <v>32</v>
      </c>
      <c r="D80" s="388" t="s">
        <v>1695</v>
      </c>
      <c r="E80" s="388"/>
      <c r="F80" s="399"/>
    </row>
    <row r="81" spans="1:6" s="367" customFormat="1" ht="15.75">
      <c r="A81" s="388">
        <v>25</v>
      </c>
      <c r="B81" s="387" t="s">
        <v>1666</v>
      </c>
      <c r="C81" s="388" t="s">
        <v>32</v>
      </c>
      <c r="D81" s="388" t="s">
        <v>1695</v>
      </c>
      <c r="E81" s="388"/>
      <c r="F81" s="399"/>
    </row>
    <row r="82" spans="1:6" s="367" customFormat="1" ht="15.75">
      <c r="A82" s="388">
        <v>26</v>
      </c>
      <c r="B82" s="387" t="s">
        <v>1924</v>
      </c>
      <c r="C82" s="388" t="s">
        <v>32</v>
      </c>
      <c r="D82" s="388" t="s">
        <v>1695</v>
      </c>
      <c r="E82" s="388"/>
      <c r="F82" s="399"/>
    </row>
    <row r="83" spans="1:6" s="367" customFormat="1" ht="15.75">
      <c r="A83" s="388">
        <v>27</v>
      </c>
      <c r="B83" s="387" t="s">
        <v>1925</v>
      </c>
      <c r="C83" s="388" t="s">
        <v>32</v>
      </c>
      <c r="D83" s="388" t="s">
        <v>1695</v>
      </c>
      <c r="E83" s="388"/>
      <c r="F83" s="399"/>
    </row>
    <row r="84" spans="1:6" s="367" customFormat="1" ht="15.75">
      <c r="A84" s="388">
        <v>28</v>
      </c>
      <c r="B84" s="387" t="s">
        <v>1926</v>
      </c>
      <c r="C84" s="388" t="s">
        <v>32</v>
      </c>
      <c r="D84" s="388" t="s">
        <v>1695</v>
      </c>
      <c r="E84" s="388"/>
      <c r="F84" s="399"/>
    </row>
    <row r="85" spans="1:6" s="367" customFormat="1" ht="15.75">
      <c r="A85" s="388">
        <v>29</v>
      </c>
      <c r="B85" s="387" t="s">
        <v>1927</v>
      </c>
      <c r="C85" s="388" t="s">
        <v>32</v>
      </c>
      <c r="D85" s="388" t="s">
        <v>1695</v>
      </c>
      <c r="E85" s="388"/>
      <c r="F85" s="399"/>
    </row>
    <row r="86" spans="1:6" s="367" customFormat="1" ht="15.75">
      <c r="A86" s="388">
        <v>30</v>
      </c>
      <c r="B86" s="387" t="s">
        <v>1330</v>
      </c>
      <c r="C86" s="388" t="s">
        <v>32</v>
      </c>
      <c r="D86" s="388" t="s">
        <v>1237</v>
      </c>
      <c r="E86" s="388"/>
      <c r="F86" s="399"/>
    </row>
    <row r="87" spans="1:6" s="367" customFormat="1" ht="15.75">
      <c r="A87" s="388">
        <v>31</v>
      </c>
      <c r="B87" s="387" t="s">
        <v>1928</v>
      </c>
      <c r="C87" s="388" t="s">
        <v>32</v>
      </c>
      <c r="D87" s="388" t="s">
        <v>1237</v>
      </c>
      <c r="E87" s="388"/>
      <c r="F87" s="399"/>
    </row>
    <row r="88" spans="1:6" s="367" customFormat="1" ht="15.75">
      <c r="A88" s="388">
        <v>32</v>
      </c>
      <c r="B88" s="387" t="s">
        <v>255</v>
      </c>
      <c r="C88" s="388" t="s">
        <v>32</v>
      </c>
      <c r="D88" s="388" t="s">
        <v>1693</v>
      </c>
      <c r="E88" s="388"/>
      <c r="F88" s="399"/>
    </row>
    <row r="89" spans="1:6" s="367" customFormat="1" ht="15.75">
      <c r="A89" s="388">
        <v>33</v>
      </c>
      <c r="B89" s="387" t="s">
        <v>762</v>
      </c>
      <c r="C89" s="388" t="s">
        <v>32</v>
      </c>
      <c r="D89" s="388" t="s">
        <v>1697</v>
      </c>
      <c r="E89" s="388"/>
      <c r="F89" s="399"/>
    </row>
    <row r="90" spans="1:6" s="367" customFormat="1" ht="15.75">
      <c r="A90" s="388">
        <v>34</v>
      </c>
      <c r="B90" s="387" t="s">
        <v>1929</v>
      </c>
      <c r="C90" s="388" t="s">
        <v>32</v>
      </c>
      <c r="D90" s="388" t="s">
        <v>1693</v>
      </c>
      <c r="E90" s="388"/>
      <c r="F90" s="399"/>
    </row>
    <row r="91" spans="1:6" s="367" customFormat="1" ht="15.75">
      <c r="A91" s="388">
        <v>35</v>
      </c>
      <c r="B91" s="387" t="s">
        <v>1510</v>
      </c>
      <c r="C91" s="388" t="s">
        <v>32</v>
      </c>
      <c r="D91" s="388" t="s">
        <v>1693</v>
      </c>
      <c r="E91" s="388"/>
      <c r="F91" s="399"/>
    </row>
    <row r="92" spans="1:6" s="367" customFormat="1" ht="15.75">
      <c r="A92" s="388">
        <v>36</v>
      </c>
      <c r="B92" s="387" t="s">
        <v>1930</v>
      </c>
      <c r="C92" s="388" t="s">
        <v>32</v>
      </c>
      <c r="D92" s="388" t="s">
        <v>1697</v>
      </c>
      <c r="E92" s="388"/>
      <c r="F92" s="399"/>
    </row>
    <row r="93" spans="1:6" s="367" customFormat="1" ht="15.75">
      <c r="A93" s="388">
        <v>37</v>
      </c>
      <c r="B93" s="387" t="s">
        <v>1931</v>
      </c>
      <c r="C93" s="388" t="s">
        <v>32</v>
      </c>
      <c r="D93" s="388" t="s">
        <v>1695</v>
      </c>
      <c r="E93" s="388"/>
      <c r="F93" s="399"/>
    </row>
    <row r="94" spans="1:6" s="367" customFormat="1" ht="15.75">
      <c r="A94" s="388">
        <v>38</v>
      </c>
      <c r="B94" s="387" t="s">
        <v>1511</v>
      </c>
      <c r="C94" s="388" t="s">
        <v>32</v>
      </c>
      <c r="D94" s="388" t="s">
        <v>1697</v>
      </c>
      <c r="E94" s="388"/>
      <c r="F94" s="399"/>
    </row>
    <row r="95" spans="1:6" s="367" customFormat="1" ht="15.75">
      <c r="A95" s="388">
        <v>39</v>
      </c>
      <c r="B95" s="387" t="s">
        <v>1518</v>
      </c>
      <c r="C95" s="388" t="s">
        <v>32</v>
      </c>
      <c r="D95" s="388" t="s">
        <v>1695</v>
      </c>
      <c r="E95" s="388"/>
      <c r="F95" s="399"/>
    </row>
    <row r="96" spans="1:6" s="367" customFormat="1" ht="15.75">
      <c r="A96" s="388">
        <v>40</v>
      </c>
      <c r="B96" s="387" t="s">
        <v>1932</v>
      </c>
      <c r="C96" s="388" t="s">
        <v>32</v>
      </c>
      <c r="D96" s="388" t="s">
        <v>1693</v>
      </c>
      <c r="E96" s="388"/>
      <c r="F96" s="399"/>
    </row>
    <row r="97" spans="1:6" s="367" customFormat="1" ht="15.75">
      <c r="A97" s="388">
        <v>41</v>
      </c>
      <c r="B97" s="387" t="s">
        <v>158</v>
      </c>
      <c r="C97" s="388" t="s">
        <v>32</v>
      </c>
      <c r="D97" s="388" t="s">
        <v>1694</v>
      </c>
      <c r="E97" s="388"/>
      <c r="F97" s="399"/>
    </row>
    <row r="98" spans="1:6" s="367" customFormat="1" ht="15.75">
      <c r="A98" s="388">
        <v>42</v>
      </c>
      <c r="B98" s="387" t="s">
        <v>1933</v>
      </c>
      <c r="C98" s="388" t="s">
        <v>32</v>
      </c>
      <c r="D98" s="388" t="s">
        <v>1699</v>
      </c>
      <c r="E98" s="388"/>
      <c r="F98" s="399"/>
    </row>
    <row r="99" spans="1:6" s="367" customFormat="1" ht="15.75">
      <c r="A99" s="388">
        <v>43</v>
      </c>
      <c r="B99" s="387" t="s">
        <v>168</v>
      </c>
      <c r="C99" s="388" t="s">
        <v>32</v>
      </c>
      <c r="D99" s="388" t="s">
        <v>1697</v>
      </c>
      <c r="E99" s="388"/>
      <c r="F99" s="399"/>
    </row>
    <row r="100" spans="1:6" s="367" customFormat="1" ht="15.75">
      <c r="A100" s="388">
        <v>44</v>
      </c>
      <c r="B100" s="387" t="s">
        <v>1934</v>
      </c>
      <c r="C100" s="388" t="s">
        <v>32</v>
      </c>
      <c r="D100" s="388" t="s">
        <v>1237</v>
      </c>
      <c r="E100" s="388"/>
      <c r="F100" s="399"/>
    </row>
    <row r="101" spans="1:6" s="367" customFormat="1" ht="15.75">
      <c r="A101" s="388">
        <v>45</v>
      </c>
      <c r="B101" s="387" t="s">
        <v>1935</v>
      </c>
      <c r="C101" s="388" t="s">
        <v>32</v>
      </c>
      <c r="D101" s="388" t="s">
        <v>1695</v>
      </c>
      <c r="E101" s="388"/>
      <c r="F101" s="399"/>
    </row>
    <row r="102" spans="1:6" s="367" customFormat="1" ht="15.75">
      <c r="A102" s="388">
        <v>46</v>
      </c>
      <c r="B102" s="387" t="s">
        <v>103</v>
      </c>
      <c r="C102" s="388" t="s">
        <v>32</v>
      </c>
      <c r="D102" s="388" t="s">
        <v>1694</v>
      </c>
      <c r="E102" s="388"/>
      <c r="F102" s="399"/>
    </row>
    <row r="103" spans="1:6" s="383" customFormat="1" ht="15.75">
      <c r="A103" s="404" t="s">
        <v>24</v>
      </c>
      <c r="B103" s="405" t="s">
        <v>1500</v>
      </c>
      <c r="C103" s="404"/>
      <c r="D103" s="404"/>
      <c r="E103" s="404"/>
      <c r="F103" s="399"/>
    </row>
    <row r="104" spans="1:6" s="383" customFormat="1" ht="15.75">
      <c r="A104" s="388">
        <v>1</v>
      </c>
      <c r="B104" s="387" t="s">
        <v>1905</v>
      </c>
      <c r="C104" s="388" t="s">
        <v>487</v>
      </c>
      <c r="D104" s="388" t="s">
        <v>1695</v>
      </c>
      <c r="E104" s="388"/>
      <c r="F104" s="399"/>
    </row>
    <row r="105" spans="1:6" s="367" customFormat="1" ht="94.5">
      <c r="A105" s="388">
        <v>2</v>
      </c>
      <c r="B105" s="393" t="s">
        <v>2096</v>
      </c>
      <c r="C105" s="388" t="s">
        <v>487</v>
      </c>
      <c r="D105" s="394" t="s">
        <v>1697</v>
      </c>
      <c r="E105" s="388"/>
      <c r="F105" s="399"/>
    </row>
    <row r="106" spans="1:6" s="367" customFormat="1" ht="31.5">
      <c r="A106" s="388">
        <v>3</v>
      </c>
      <c r="B106" s="387" t="s">
        <v>2094</v>
      </c>
      <c r="C106" s="388" t="s">
        <v>34</v>
      </c>
      <c r="D106" s="388">
        <v>20</v>
      </c>
      <c r="E106" s="388"/>
      <c r="F106" s="399"/>
    </row>
    <row r="107" spans="1:6" s="383" customFormat="1" ht="15.75">
      <c r="A107" s="404" t="s">
        <v>33</v>
      </c>
      <c r="B107" s="405" t="s">
        <v>1993</v>
      </c>
      <c r="C107" s="404"/>
      <c r="D107" s="404"/>
      <c r="E107" s="404"/>
      <c r="F107" s="399"/>
    </row>
    <row r="108" spans="1:6" s="383" customFormat="1" ht="47.25">
      <c r="A108" s="388">
        <v>1</v>
      </c>
      <c r="B108" s="387" t="s">
        <v>2022</v>
      </c>
      <c r="C108" s="388" t="s">
        <v>487</v>
      </c>
      <c r="D108" s="388">
        <v>13</v>
      </c>
      <c r="E108" s="388" t="s">
        <v>1996</v>
      </c>
      <c r="F108" s="399"/>
    </row>
    <row r="109" spans="1:6" s="383" customFormat="1" ht="15.75">
      <c r="A109" s="404" t="s">
        <v>40</v>
      </c>
      <c r="B109" s="405" t="s">
        <v>2029</v>
      </c>
      <c r="C109" s="404"/>
      <c r="D109" s="404"/>
      <c r="E109" s="404"/>
      <c r="F109" s="399"/>
    </row>
    <row r="110" spans="1:6" s="383" customFormat="1" ht="15.75">
      <c r="A110" s="388">
        <v>1</v>
      </c>
      <c r="B110" s="387" t="s">
        <v>227</v>
      </c>
      <c r="C110" s="388" t="s">
        <v>32</v>
      </c>
      <c r="D110" s="392" t="s">
        <v>1695</v>
      </c>
      <c r="E110" s="388"/>
      <c r="F110" s="399"/>
    </row>
    <row r="111" spans="1:6" s="383" customFormat="1" ht="15.75">
      <c r="A111" s="388">
        <v>2</v>
      </c>
      <c r="B111" s="387" t="s">
        <v>508</v>
      </c>
      <c r="C111" s="388" t="s">
        <v>32</v>
      </c>
      <c r="D111" s="392" t="s">
        <v>1695</v>
      </c>
      <c r="E111" s="388"/>
      <c r="F111" s="399"/>
    </row>
    <row r="112" spans="1:6" s="383" customFormat="1" ht="15.75">
      <c r="A112" s="388">
        <v>3</v>
      </c>
      <c r="B112" s="387" t="s">
        <v>91</v>
      </c>
      <c r="C112" s="388" t="s">
        <v>32</v>
      </c>
      <c r="D112" s="392" t="s">
        <v>1697</v>
      </c>
      <c r="E112" s="388"/>
      <c r="F112" s="399"/>
    </row>
    <row r="113" spans="1:6" s="10" customFormat="1" ht="31.5">
      <c r="A113" s="404" t="s">
        <v>890</v>
      </c>
      <c r="B113" s="405" t="s">
        <v>1936</v>
      </c>
      <c r="C113" s="404"/>
      <c r="D113" s="404"/>
      <c r="E113" s="404"/>
      <c r="F113" s="399"/>
    </row>
    <row r="114" spans="1:6" s="10" customFormat="1" ht="15.75">
      <c r="A114" s="388">
        <v>1</v>
      </c>
      <c r="B114" s="387" t="s">
        <v>1483</v>
      </c>
      <c r="C114" s="388" t="s">
        <v>34</v>
      </c>
      <c r="D114" s="388" t="s">
        <v>1697</v>
      </c>
      <c r="E114" s="388"/>
      <c r="F114" s="399"/>
    </row>
    <row r="115" spans="1:6" s="10" customFormat="1" ht="15.75">
      <c r="A115" s="388">
        <v>2</v>
      </c>
      <c r="B115" s="387" t="s">
        <v>1484</v>
      </c>
      <c r="C115" s="388" t="s">
        <v>34</v>
      </c>
      <c r="D115" s="388" t="s">
        <v>1237</v>
      </c>
      <c r="E115" s="388"/>
      <c r="F115" s="399"/>
    </row>
    <row r="116" spans="1:6" s="10" customFormat="1" ht="15.75">
      <c r="A116" s="388">
        <v>3</v>
      </c>
      <c r="B116" s="387" t="s">
        <v>1485</v>
      </c>
      <c r="C116" s="388" t="s">
        <v>34</v>
      </c>
      <c r="D116" s="388" t="s">
        <v>1237</v>
      </c>
      <c r="E116" s="388"/>
      <c r="F116" s="399"/>
    </row>
    <row r="117" spans="1:6" s="10" customFormat="1" ht="15.75">
      <c r="A117" s="388">
        <v>4</v>
      </c>
      <c r="B117" s="387" t="s">
        <v>1486</v>
      </c>
      <c r="C117" s="388" t="s">
        <v>34</v>
      </c>
      <c r="D117" s="388" t="s">
        <v>1695</v>
      </c>
      <c r="E117" s="388"/>
      <c r="F117" s="399"/>
    </row>
    <row r="118" spans="1:6" s="10" customFormat="1" ht="15.75">
      <c r="A118" s="388">
        <v>5</v>
      </c>
      <c r="B118" s="387" t="s">
        <v>1487</v>
      </c>
      <c r="C118" s="388" t="s">
        <v>34</v>
      </c>
      <c r="D118" s="388" t="s">
        <v>1697</v>
      </c>
      <c r="E118" s="388"/>
      <c r="F118" s="399"/>
    </row>
    <row r="119" spans="1:6" s="10" customFormat="1" ht="15.75">
      <c r="A119" s="388">
        <v>6</v>
      </c>
      <c r="B119" s="387" t="s">
        <v>1488</v>
      </c>
      <c r="C119" s="388" t="s">
        <v>34</v>
      </c>
      <c r="D119" s="388" t="s">
        <v>1697</v>
      </c>
      <c r="E119" s="388"/>
      <c r="F119" s="399"/>
    </row>
    <row r="120" spans="1:6" s="10" customFormat="1" ht="15.75">
      <c r="A120" s="388">
        <v>7</v>
      </c>
      <c r="B120" s="387" t="s">
        <v>1489</v>
      </c>
      <c r="C120" s="388" t="s">
        <v>34</v>
      </c>
      <c r="D120" s="388" t="s">
        <v>1237</v>
      </c>
      <c r="E120" s="388"/>
      <c r="F120" s="399"/>
    </row>
    <row r="121" spans="1:6" s="10" customFormat="1" ht="15.75">
      <c r="A121" s="388">
        <v>8</v>
      </c>
      <c r="B121" s="387" t="s">
        <v>1490</v>
      </c>
      <c r="C121" s="388" t="s">
        <v>34</v>
      </c>
      <c r="D121" s="388" t="s">
        <v>1693</v>
      </c>
      <c r="E121" s="388"/>
      <c r="F121" s="399"/>
    </row>
    <row r="122" spans="1:6" s="10" customFormat="1" ht="15.75">
      <c r="A122" s="388">
        <v>9</v>
      </c>
      <c r="B122" s="387" t="s">
        <v>1491</v>
      </c>
      <c r="C122" s="388" t="s">
        <v>34</v>
      </c>
      <c r="D122" s="388" t="s">
        <v>1695</v>
      </c>
      <c r="E122" s="388"/>
      <c r="F122" s="399"/>
    </row>
    <row r="123" spans="1:6" s="10" customFormat="1" ht="15.75">
      <c r="A123" s="388">
        <v>10</v>
      </c>
      <c r="B123" s="387" t="s">
        <v>1492</v>
      </c>
      <c r="C123" s="388" t="s">
        <v>34</v>
      </c>
      <c r="D123" s="388" t="s">
        <v>1694</v>
      </c>
      <c r="E123" s="388"/>
      <c r="F123" s="399"/>
    </row>
    <row r="124" spans="1:6" s="10" customFormat="1" ht="15.75">
      <c r="A124" s="388">
        <v>11</v>
      </c>
      <c r="B124" s="387" t="s">
        <v>1493</v>
      </c>
      <c r="C124" s="388" t="s">
        <v>35</v>
      </c>
      <c r="D124" s="388" t="s">
        <v>1699</v>
      </c>
      <c r="E124" s="388"/>
      <c r="F124" s="399"/>
    </row>
    <row r="125" spans="1:6" s="10" customFormat="1" ht="15.75">
      <c r="A125" s="388">
        <v>12</v>
      </c>
      <c r="B125" s="387" t="s">
        <v>1494</v>
      </c>
      <c r="C125" s="388" t="s">
        <v>34</v>
      </c>
      <c r="D125" s="388">
        <v>78</v>
      </c>
      <c r="E125" s="388"/>
      <c r="F125" s="399"/>
    </row>
    <row r="126" spans="1:6" s="10" customFormat="1" ht="15.75">
      <c r="A126" s="388">
        <v>13</v>
      </c>
      <c r="B126" s="387" t="s">
        <v>1495</v>
      </c>
      <c r="C126" s="388" t="s">
        <v>34</v>
      </c>
      <c r="D126" s="388" t="s">
        <v>1694</v>
      </c>
      <c r="E126" s="388"/>
      <c r="F126" s="399"/>
    </row>
    <row r="127" spans="1:6" s="10" customFormat="1" ht="15.75">
      <c r="A127" s="388">
        <v>14</v>
      </c>
      <c r="B127" s="387" t="s">
        <v>1496</v>
      </c>
      <c r="C127" s="388" t="s">
        <v>34</v>
      </c>
      <c r="D127" s="388" t="s">
        <v>1694</v>
      </c>
      <c r="E127" s="388"/>
      <c r="F127" s="399"/>
    </row>
    <row r="128" spans="1:6" s="10" customFormat="1" ht="15.75">
      <c r="A128" s="388">
        <v>15</v>
      </c>
      <c r="B128" s="387" t="s">
        <v>1498</v>
      </c>
      <c r="C128" s="388" t="s">
        <v>34</v>
      </c>
      <c r="D128" s="388">
        <v>14</v>
      </c>
      <c r="E128" s="388"/>
      <c r="F128" s="399"/>
    </row>
    <row r="129" spans="1:6" s="10" customFormat="1" ht="15.75">
      <c r="A129" s="388">
        <v>16</v>
      </c>
      <c r="B129" s="387" t="s">
        <v>1937</v>
      </c>
      <c r="C129" s="388" t="s">
        <v>32</v>
      </c>
      <c r="D129" s="388" t="s">
        <v>1698</v>
      </c>
      <c r="E129" s="388"/>
      <c r="F129" s="399"/>
    </row>
    <row r="130" spans="1:6" s="10" customFormat="1" ht="15.75">
      <c r="A130" s="388">
        <v>17</v>
      </c>
      <c r="B130" s="387" t="s">
        <v>1938</v>
      </c>
      <c r="C130" s="388" t="s">
        <v>32</v>
      </c>
      <c r="D130" s="388">
        <v>66</v>
      </c>
      <c r="E130" s="388"/>
      <c r="F130" s="399"/>
    </row>
    <row r="131" spans="1:6" s="10" customFormat="1" ht="15.75">
      <c r="A131" s="388">
        <v>18</v>
      </c>
      <c r="B131" s="387" t="s">
        <v>1939</v>
      </c>
      <c r="C131" s="388" t="s">
        <v>32</v>
      </c>
      <c r="D131" s="388" t="s">
        <v>1695</v>
      </c>
      <c r="E131" s="388"/>
      <c r="F131" s="399"/>
    </row>
    <row r="132" spans="1:6" s="10" customFormat="1" ht="15.75">
      <c r="A132" s="388">
        <v>19</v>
      </c>
      <c r="B132" s="387" t="s">
        <v>1940</v>
      </c>
      <c r="C132" s="388" t="s">
        <v>32</v>
      </c>
      <c r="D132" s="388" t="s">
        <v>1695</v>
      </c>
      <c r="E132" s="388"/>
      <c r="F132" s="399"/>
    </row>
    <row r="133" spans="1:6" s="10" customFormat="1" ht="15.75">
      <c r="A133" s="388">
        <v>20</v>
      </c>
      <c r="B133" s="387" t="s">
        <v>272</v>
      </c>
      <c r="C133" s="388" t="s">
        <v>32</v>
      </c>
      <c r="D133" s="388" t="s">
        <v>1695</v>
      </c>
      <c r="E133" s="388"/>
      <c r="F133" s="399"/>
    </row>
    <row r="134" spans="1:6" s="10" customFormat="1" ht="15.75">
      <c r="A134" s="388">
        <v>21</v>
      </c>
      <c r="B134" s="387" t="s">
        <v>1448</v>
      </c>
      <c r="C134" s="388" t="s">
        <v>32</v>
      </c>
      <c r="D134" s="388" t="s">
        <v>1695</v>
      </c>
      <c r="E134" s="388"/>
      <c r="F134" s="399"/>
    </row>
    <row r="135" spans="1:6" s="10" customFormat="1" ht="15.75">
      <c r="A135" s="388">
        <v>22</v>
      </c>
      <c r="B135" s="387" t="s">
        <v>1941</v>
      </c>
      <c r="C135" s="388" t="s">
        <v>32</v>
      </c>
      <c r="D135" s="388" t="s">
        <v>1697</v>
      </c>
      <c r="E135" s="388"/>
      <c r="F135" s="399"/>
    </row>
    <row r="136" spans="1:6" s="10" customFormat="1" ht="15.75">
      <c r="A136" s="388">
        <v>23</v>
      </c>
      <c r="B136" s="387" t="s">
        <v>1942</v>
      </c>
      <c r="C136" s="388" t="s">
        <v>32</v>
      </c>
      <c r="D136" s="388" t="s">
        <v>1694</v>
      </c>
      <c r="E136" s="388"/>
      <c r="F136" s="399"/>
    </row>
    <row r="137" spans="1:6" s="10" customFormat="1" ht="15.75">
      <c r="A137" s="388">
        <v>24</v>
      </c>
      <c r="B137" s="387" t="s">
        <v>1943</v>
      </c>
      <c r="C137" s="388" t="s">
        <v>32</v>
      </c>
      <c r="D137" s="388" t="s">
        <v>1697</v>
      </c>
      <c r="E137" s="388"/>
      <c r="F137" s="399"/>
    </row>
    <row r="138" spans="1:6" s="10" customFormat="1" ht="15.75">
      <c r="A138" s="388">
        <v>25</v>
      </c>
      <c r="B138" s="387" t="s">
        <v>1944</v>
      </c>
      <c r="C138" s="388" t="s">
        <v>32</v>
      </c>
      <c r="D138" s="388" t="s">
        <v>1695</v>
      </c>
      <c r="E138" s="388"/>
      <c r="F138" s="399"/>
    </row>
    <row r="139" spans="1:6" s="10" customFormat="1" ht="15.75">
      <c r="A139" s="388">
        <v>26</v>
      </c>
      <c r="B139" s="387" t="s">
        <v>1945</v>
      </c>
      <c r="C139" s="388" t="s">
        <v>32</v>
      </c>
      <c r="D139" s="388" t="s">
        <v>1695</v>
      </c>
      <c r="E139" s="388"/>
      <c r="F139" s="399"/>
    </row>
    <row r="140" spans="1:6" s="10" customFormat="1" ht="15.75">
      <c r="A140" s="388">
        <v>27</v>
      </c>
      <c r="B140" s="387" t="s">
        <v>1946</v>
      </c>
      <c r="C140" s="388" t="s">
        <v>32</v>
      </c>
      <c r="D140" s="388" t="s">
        <v>1695</v>
      </c>
      <c r="E140" s="388"/>
      <c r="F140" s="399"/>
    </row>
    <row r="141" spans="1:6" s="10" customFormat="1" ht="15.75">
      <c r="A141" s="388">
        <v>28</v>
      </c>
      <c r="B141" s="387" t="s">
        <v>1947</v>
      </c>
      <c r="C141" s="388" t="s">
        <v>34</v>
      </c>
      <c r="D141" s="388" t="s">
        <v>1695</v>
      </c>
      <c r="E141" s="388"/>
      <c r="F141" s="399"/>
    </row>
    <row r="142" spans="1:6" s="10" customFormat="1" ht="15.75">
      <c r="A142" s="388">
        <v>29</v>
      </c>
      <c r="B142" s="387" t="s">
        <v>1948</v>
      </c>
      <c r="C142" s="388" t="s">
        <v>32</v>
      </c>
      <c r="D142" s="388" t="s">
        <v>1695</v>
      </c>
      <c r="E142" s="388"/>
      <c r="F142" s="399"/>
    </row>
    <row r="143" spans="1:6" s="10" customFormat="1" ht="15.75">
      <c r="A143" s="388">
        <v>30</v>
      </c>
      <c r="B143" s="387" t="s">
        <v>1949</v>
      </c>
      <c r="C143" s="388" t="s">
        <v>1951</v>
      </c>
      <c r="D143" s="388" t="s">
        <v>1697</v>
      </c>
      <c r="E143" s="388"/>
      <c r="F143" s="399"/>
    </row>
    <row r="144" spans="1:6" s="10" customFormat="1" ht="15.75">
      <c r="A144" s="388">
        <v>31</v>
      </c>
      <c r="B144" s="387" t="s">
        <v>1950</v>
      </c>
      <c r="C144" s="388" t="s">
        <v>1951</v>
      </c>
      <c r="D144" s="388" t="s">
        <v>1695</v>
      </c>
      <c r="E144" s="388"/>
      <c r="F144" s="399"/>
    </row>
    <row r="145" spans="1:6" s="10" customFormat="1" ht="15.75">
      <c r="A145" s="388">
        <v>32</v>
      </c>
      <c r="B145" s="387" t="s">
        <v>2031</v>
      </c>
      <c r="C145" s="388" t="s">
        <v>32</v>
      </c>
      <c r="D145" s="392" t="s">
        <v>1695</v>
      </c>
      <c r="E145" s="388"/>
      <c r="F145" s="399"/>
    </row>
    <row r="146" spans="1:6" s="10" customFormat="1" ht="15.75">
      <c r="A146" s="388">
        <v>33</v>
      </c>
      <c r="B146" s="387" t="s">
        <v>2032</v>
      </c>
      <c r="C146" s="388" t="s">
        <v>32</v>
      </c>
      <c r="D146" s="392" t="s">
        <v>1695</v>
      </c>
      <c r="E146" s="388"/>
      <c r="F146" s="399"/>
    </row>
    <row r="147" spans="1:6" s="10" customFormat="1" ht="31.5">
      <c r="A147" s="388">
        <v>34</v>
      </c>
      <c r="B147" s="387" t="s">
        <v>2033</v>
      </c>
      <c r="C147" s="388" t="s">
        <v>34</v>
      </c>
      <c r="D147" s="392" t="s">
        <v>1695</v>
      </c>
      <c r="E147" s="388"/>
      <c r="F147" s="399"/>
    </row>
    <row r="148" spans="1:6" s="10" customFormat="1" ht="15.75">
      <c r="A148" s="388">
        <v>35</v>
      </c>
      <c r="B148" s="387" t="s">
        <v>2034</v>
      </c>
      <c r="C148" s="388" t="s">
        <v>32</v>
      </c>
      <c r="D148" s="392" t="s">
        <v>1695</v>
      </c>
      <c r="E148" s="388"/>
      <c r="F148" s="399"/>
    </row>
    <row r="149" spans="1:6" s="10" customFormat="1" ht="15.75">
      <c r="A149" s="388">
        <v>36</v>
      </c>
      <c r="B149" s="387" t="s">
        <v>2035</v>
      </c>
      <c r="C149" s="388" t="s">
        <v>32</v>
      </c>
      <c r="D149" s="392" t="s">
        <v>1695</v>
      </c>
      <c r="E149" s="388"/>
      <c r="F149" s="399"/>
    </row>
    <row r="150" spans="1:6" s="10" customFormat="1" ht="15.75">
      <c r="A150" s="388">
        <v>37</v>
      </c>
      <c r="B150" s="387" t="s">
        <v>2036</v>
      </c>
      <c r="C150" s="388" t="s">
        <v>32</v>
      </c>
      <c r="D150" s="392" t="s">
        <v>1695</v>
      </c>
      <c r="E150" s="388"/>
      <c r="F150" s="399"/>
    </row>
    <row r="151" spans="1:6" s="10" customFormat="1" ht="15.75">
      <c r="A151" s="388">
        <v>38</v>
      </c>
      <c r="B151" s="387" t="s">
        <v>2037</v>
      </c>
      <c r="C151" s="388" t="s">
        <v>32</v>
      </c>
      <c r="D151" s="392" t="s">
        <v>1695</v>
      </c>
      <c r="E151" s="388"/>
      <c r="F151" s="399"/>
    </row>
    <row r="152" spans="1:6" s="10" customFormat="1" ht="15.75">
      <c r="A152" s="388">
        <v>39</v>
      </c>
      <c r="B152" s="387" t="s">
        <v>2038</v>
      </c>
      <c r="C152" s="388" t="s">
        <v>32</v>
      </c>
      <c r="D152" s="392" t="s">
        <v>1695</v>
      </c>
      <c r="E152" s="388"/>
      <c r="F152" s="399"/>
    </row>
    <row r="153" spans="1:6" s="10" customFormat="1" ht="15.75">
      <c r="A153" s="388">
        <v>40</v>
      </c>
      <c r="B153" s="387" t="s">
        <v>2039</v>
      </c>
      <c r="C153" s="388" t="s">
        <v>32</v>
      </c>
      <c r="D153" s="392" t="s">
        <v>1697</v>
      </c>
      <c r="E153" s="388"/>
      <c r="F153" s="399"/>
    </row>
    <row r="154" spans="1:6" s="10" customFormat="1" ht="15.75">
      <c r="A154" s="388">
        <v>41</v>
      </c>
      <c r="B154" s="387" t="s">
        <v>2040</v>
      </c>
      <c r="C154" s="388" t="s">
        <v>32</v>
      </c>
      <c r="D154" s="392" t="s">
        <v>1695</v>
      </c>
      <c r="E154" s="388"/>
      <c r="F154" s="399"/>
    </row>
    <row r="155" spans="1:6" s="10" customFormat="1" ht="15.75">
      <c r="A155" s="388">
        <v>42</v>
      </c>
      <c r="B155" s="387" t="s">
        <v>185</v>
      </c>
      <c r="C155" s="388" t="s">
        <v>32</v>
      </c>
      <c r="D155" s="392" t="s">
        <v>1695</v>
      </c>
      <c r="E155" s="388"/>
      <c r="F155" s="399"/>
    </row>
    <row r="156" spans="1:6" s="10" customFormat="1" ht="15.75">
      <c r="A156" s="388">
        <v>43</v>
      </c>
      <c r="B156" s="387" t="s">
        <v>2041</v>
      </c>
      <c r="C156" s="388" t="s">
        <v>35</v>
      </c>
      <c r="D156" s="392" t="s">
        <v>1695</v>
      </c>
      <c r="E156" s="388"/>
      <c r="F156" s="399"/>
    </row>
    <row r="157" spans="1:6" s="10" customFormat="1" ht="15.75">
      <c r="A157" s="388">
        <v>44</v>
      </c>
      <c r="B157" s="387" t="s">
        <v>158</v>
      </c>
      <c r="C157" s="388" t="s">
        <v>32</v>
      </c>
      <c r="D157" s="392" t="s">
        <v>1695</v>
      </c>
      <c r="E157" s="388"/>
      <c r="F157" s="399"/>
    </row>
    <row r="158" spans="1:6" s="10" customFormat="1" ht="15.75">
      <c r="A158" s="388">
        <v>45</v>
      </c>
      <c r="B158" s="387" t="s">
        <v>2042</v>
      </c>
      <c r="C158" s="388" t="s">
        <v>32</v>
      </c>
      <c r="D158" s="392" t="s">
        <v>1695</v>
      </c>
      <c r="E158" s="388"/>
      <c r="F158" s="399"/>
    </row>
    <row r="159" spans="1:6" s="10" customFormat="1" ht="15.75">
      <c r="A159" s="388">
        <v>46</v>
      </c>
      <c r="B159" s="387" t="s">
        <v>785</v>
      </c>
      <c r="C159" s="388" t="s">
        <v>32</v>
      </c>
      <c r="D159" s="392" t="s">
        <v>1695</v>
      </c>
      <c r="E159" s="388"/>
      <c r="F159" s="399"/>
    </row>
    <row r="160" spans="1:6" s="10" customFormat="1" ht="15.75">
      <c r="A160" s="388">
        <v>47</v>
      </c>
      <c r="B160" s="387" t="s">
        <v>2043</v>
      </c>
      <c r="C160" s="388" t="s">
        <v>32</v>
      </c>
      <c r="D160" s="392" t="s">
        <v>1695</v>
      </c>
      <c r="E160" s="388"/>
      <c r="F160" s="399"/>
    </row>
    <row r="161" spans="1:6" s="10" customFormat="1" ht="15.75">
      <c r="A161" s="388">
        <v>48</v>
      </c>
      <c r="B161" s="387" t="s">
        <v>2044</v>
      </c>
      <c r="C161" s="388" t="s">
        <v>32</v>
      </c>
      <c r="D161" s="392" t="s">
        <v>1695</v>
      </c>
      <c r="E161" s="388"/>
      <c r="F161" s="399"/>
    </row>
    <row r="162" spans="1:6" s="10" customFormat="1" ht="15.75">
      <c r="A162" s="388">
        <v>49</v>
      </c>
      <c r="B162" s="387" t="s">
        <v>571</v>
      </c>
      <c r="C162" s="388" t="s">
        <v>32</v>
      </c>
      <c r="D162" s="392" t="s">
        <v>1695</v>
      </c>
      <c r="E162" s="388"/>
      <c r="F162" s="399"/>
    </row>
    <row r="163" spans="1:6" s="10" customFormat="1" ht="15.75">
      <c r="A163" s="388">
        <v>50</v>
      </c>
      <c r="B163" s="387" t="s">
        <v>137</v>
      </c>
      <c r="C163" s="388" t="s">
        <v>32</v>
      </c>
      <c r="D163" s="392" t="s">
        <v>1695</v>
      </c>
      <c r="E163" s="388"/>
      <c r="F163" s="399"/>
    </row>
    <row r="164" spans="1:6" s="10" customFormat="1" ht="15.75">
      <c r="A164" s="388">
        <v>51</v>
      </c>
      <c r="B164" s="387" t="s">
        <v>2045</v>
      </c>
      <c r="C164" s="388" t="s">
        <v>32</v>
      </c>
      <c r="D164" s="392" t="s">
        <v>1695</v>
      </c>
      <c r="E164" s="388"/>
      <c r="F164" s="399"/>
    </row>
    <row r="165" spans="1:6" s="10" customFormat="1" ht="15.75">
      <c r="A165" s="388">
        <v>52</v>
      </c>
      <c r="B165" s="387" t="s">
        <v>177</v>
      </c>
      <c r="C165" s="388" t="s">
        <v>32</v>
      </c>
      <c r="D165" s="392" t="s">
        <v>1695</v>
      </c>
      <c r="E165" s="388"/>
      <c r="F165" s="399"/>
    </row>
    <row r="166" spans="1:6" s="10" customFormat="1" ht="15.75">
      <c r="A166" s="388">
        <v>53</v>
      </c>
      <c r="B166" s="387" t="s">
        <v>2046</v>
      </c>
      <c r="C166" s="388" t="s">
        <v>32</v>
      </c>
      <c r="D166" s="392" t="s">
        <v>1695</v>
      </c>
      <c r="E166" s="388"/>
      <c r="F166" s="399"/>
    </row>
    <row r="167" spans="1:6" s="10" customFormat="1" ht="15.75">
      <c r="A167" s="388">
        <v>54</v>
      </c>
      <c r="B167" s="387" t="s">
        <v>2047</v>
      </c>
      <c r="C167" s="388" t="s">
        <v>32</v>
      </c>
      <c r="D167" s="392" t="s">
        <v>1697</v>
      </c>
      <c r="E167" s="388"/>
      <c r="F167" s="399"/>
    </row>
    <row r="168" spans="1:6" s="10" customFormat="1" ht="15.75">
      <c r="A168" s="388">
        <v>55</v>
      </c>
      <c r="B168" s="387" t="s">
        <v>2048</v>
      </c>
      <c r="C168" s="388" t="s">
        <v>32</v>
      </c>
      <c r="D168" s="392" t="s">
        <v>1697</v>
      </c>
      <c r="E168" s="388"/>
      <c r="F168" s="399"/>
    </row>
    <row r="169" spans="1:6" s="10" customFormat="1" ht="15.75">
      <c r="A169" s="388">
        <v>56</v>
      </c>
      <c r="B169" s="387" t="s">
        <v>2049</v>
      </c>
      <c r="C169" s="388" t="s">
        <v>32</v>
      </c>
      <c r="D169" s="392" t="s">
        <v>1697</v>
      </c>
      <c r="E169" s="388"/>
      <c r="F169" s="399"/>
    </row>
    <row r="170" spans="1:6" s="10" customFormat="1" ht="15.75">
      <c r="A170" s="388">
        <v>57</v>
      </c>
      <c r="B170" s="387" t="s">
        <v>2050</v>
      </c>
      <c r="C170" s="388" t="s">
        <v>32</v>
      </c>
      <c r="D170" s="392" t="s">
        <v>1695</v>
      </c>
      <c r="E170" s="388"/>
      <c r="F170" s="399"/>
    </row>
    <row r="171" spans="1:6" s="10" customFormat="1" ht="15.75">
      <c r="A171" s="388">
        <v>58</v>
      </c>
      <c r="B171" s="387" t="s">
        <v>103</v>
      </c>
      <c r="C171" s="388" t="s">
        <v>32</v>
      </c>
      <c r="D171" s="392" t="s">
        <v>1695</v>
      </c>
      <c r="E171" s="388"/>
      <c r="F171" s="399"/>
    </row>
    <row r="172" spans="1:6" s="10" customFormat="1" ht="15.75">
      <c r="A172" s="388">
        <v>59</v>
      </c>
      <c r="B172" s="387" t="s">
        <v>2051</v>
      </c>
      <c r="C172" s="388" t="s">
        <v>32</v>
      </c>
      <c r="D172" s="392" t="s">
        <v>1695</v>
      </c>
      <c r="E172" s="388"/>
      <c r="F172" s="399"/>
    </row>
    <row r="173" spans="1:6" s="10" customFormat="1" ht="15.75">
      <c r="A173" s="388">
        <v>60</v>
      </c>
      <c r="B173" s="387" t="s">
        <v>2052</v>
      </c>
      <c r="C173" s="388" t="s">
        <v>32</v>
      </c>
      <c r="D173" s="392" t="s">
        <v>1697</v>
      </c>
      <c r="E173" s="388"/>
      <c r="F173" s="399"/>
    </row>
    <row r="174" spans="1:6" s="10" customFormat="1" ht="15.75">
      <c r="A174" s="388">
        <v>61</v>
      </c>
      <c r="B174" s="387" t="s">
        <v>2053</v>
      </c>
      <c r="C174" s="388" t="s">
        <v>32</v>
      </c>
      <c r="D174" s="392" t="s">
        <v>1695</v>
      </c>
      <c r="E174" s="388"/>
      <c r="F174" s="399"/>
    </row>
    <row r="175" spans="1:6" s="10" customFormat="1" ht="15.75">
      <c r="A175" s="388">
        <v>62</v>
      </c>
      <c r="B175" s="387" t="s">
        <v>2054</v>
      </c>
      <c r="C175" s="388" t="s">
        <v>32</v>
      </c>
      <c r="D175" s="392" t="s">
        <v>1695</v>
      </c>
      <c r="E175" s="388"/>
      <c r="F175" s="399"/>
    </row>
    <row r="176" spans="1:6" s="10" customFormat="1" ht="15.75">
      <c r="A176" s="388">
        <v>63</v>
      </c>
      <c r="B176" s="387" t="s">
        <v>2055</v>
      </c>
      <c r="C176" s="388" t="s">
        <v>32</v>
      </c>
      <c r="D176" s="392" t="s">
        <v>1695</v>
      </c>
      <c r="E176" s="388"/>
      <c r="F176" s="399"/>
    </row>
    <row r="177" spans="1:6" s="10" customFormat="1" ht="15.75">
      <c r="A177" s="388">
        <v>64</v>
      </c>
      <c r="B177" s="387" t="s">
        <v>2056</v>
      </c>
      <c r="C177" s="388" t="s">
        <v>32</v>
      </c>
      <c r="D177" s="392" t="s">
        <v>1697</v>
      </c>
      <c r="E177" s="388"/>
      <c r="F177" s="399"/>
    </row>
    <row r="178" spans="1:6" s="10" customFormat="1" ht="15.75">
      <c r="A178" s="388">
        <v>65</v>
      </c>
      <c r="B178" s="387" t="s">
        <v>1092</v>
      </c>
      <c r="C178" s="388" t="s">
        <v>32</v>
      </c>
      <c r="D178" s="392" t="s">
        <v>1695</v>
      </c>
      <c r="E178" s="388"/>
      <c r="F178" s="399"/>
    </row>
    <row r="179" spans="1:6" s="10" customFormat="1" ht="15.75">
      <c r="A179" s="388">
        <v>66</v>
      </c>
      <c r="B179" s="387" t="s">
        <v>2057</v>
      </c>
      <c r="C179" s="388" t="s">
        <v>32</v>
      </c>
      <c r="D179" s="392" t="s">
        <v>1695</v>
      </c>
      <c r="E179" s="388"/>
      <c r="F179" s="399"/>
    </row>
    <row r="180" spans="1:6" s="10" customFormat="1" ht="15.75">
      <c r="A180" s="388">
        <v>67</v>
      </c>
      <c r="B180" s="387" t="s">
        <v>2058</v>
      </c>
      <c r="C180" s="388" t="s">
        <v>32</v>
      </c>
      <c r="D180" s="392" t="s">
        <v>1697</v>
      </c>
      <c r="E180" s="388"/>
      <c r="F180" s="399"/>
    </row>
    <row r="181" spans="1:6" s="10" customFormat="1" ht="15.75">
      <c r="A181" s="388">
        <v>68</v>
      </c>
      <c r="B181" s="387" t="s">
        <v>2059</v>
      </c>
      <c r="C181" s="388" t="s">
        <v>32</v>
      </c>
      <c r="D181" s="392" t="s">
        <v>1697</v>
      </c>
      <c r="E181" s="388"/>
      <c r="F181" s="399"/>
    </row>
    <row r="182" spans="1:6" s="10" customFormat="1" ht="15.75">
      <c r="A182" s="388">
        <v>69</v>
      </c>
      <c r="B182" s="387" t="s">
        <v>2060</v>
      </c>
      <c r="C182" s="388" t="s">
        <v>32</v>
      </c>
      <c r="D182" s="392" t="s">
        <v>1237</v>
      </c>
      <c r="E182" s="388"/>
      <c r="F182" s="399"/>
    </row>
    <row r="183" spans="1:6" s="10" customFormat="1" ht="15.75">
      <c r="A183" s="388">
        <v>70</v>
      </c>
      <c r="B183" s="387" t="s">
        <v>2061</v>
      </c>
      <c r="C183" s="388" t="s">
        <v>32</v>
      </c>
      <c r="D183" s="392" t="s">
        <v>1695</v>
      </c>
      <c r="E183" s="388"/>
      <c r="F183" s="399"/>
    </row>
    <row r="184" spans="1:6" s="10" customFormat="1" ht="15.75">
      <c r="A184" s="388">
        <v>71</v>
      </c>
      <c r="B184" s="387" t="s">
        <v>2062</v>
      </c>
      <c r="C184" s="388" t="s">
        <v>32</v>
      </c>
      <c r="D184" s="392" t="s">
        <v>1697</v>
      </c>
      <c r="E184" s="388"/>
      <c r="F184" s="399"/>
    </row>
    <row r="185" spans="1:6" s="10" customFormat="1" ht="15.75">
      <c r="A185" s="388">
        <v>72</v>
      </c>
      <c r="B185" s="387" t="s">
        <v>2063</v>
      </c>
      <c r="C185" s="388" t="s">
        <v>32</v>
      </c>
      <c r="D185" s="392" t="s">
        <v>1695</v>
      </c>
      <c r="E185" s="388"/>
      <c r="F185" s="399"/>
    </row>
    <row r="186" spans="1:6" s="10" customFormat="1" ht="31.5">
      <c r="A186" s="388">
        <v>73</v>
      </c>
      <c r="B186" s="387" t="s">
        <v>2064</v>
      </c>
      <c r="C186" s="388" t="s">
        <v>32</v>
      </c>
      <c r="D186" s="392" t="s">
        <v>1695</v>
      </c>
      <c r="E186" s="388"/>
      <c r="F186" s="399"/>
    </row>
    <row r="187" spans="1:6" s="10" customFormat="1" ht="15.75">
      <c r="A187" s="388">
        <v>74</v>
      </c>
      <c r="B187" s="387" t="s">
        <v>2065</v>
      </c>
      <c r="C187" s="388" t="s">
        <v>32</v>
      </c>
      <c r="D187" s="392" t="s">
        <v>1695</v>
      </c>
      <c r="E187" s="388"/>
      <c r="F187" s="399"/>
    </row>
    <row r="188" spans="1:6" s="10" customFormat="1" ht="15.75">
      <c r="A188" s="388">
        <v>75</v>
      </c>
      <c r="B188" s="387" t="s">
        <v>2066</v>
      </c>
      <c r="C188" s="388" t="s">
        <v>32</v>
      </c>
      <c r="D188" s="392" t="s">
        <v>1695</v>
      </c>
      <c r="E188" s="388"/>
      <c r="F188" s="399"/>
    </row>
    <row r="189" spans="1:6" s="10" customFormat="1" ht="15.75">
      <c r="A189" s="388">
        <v>76</v>
      </c>
      <c r="B189" s="387" t="s">
        <v>2067</v>
      </c>
      <c r="C189" s="388" t="s">
        <v>32</v>
      </c>
      <c r="D189" s="392" t="s">
        <v>1697</v>
      </c>
      <c r="E189" s="388"/>
      <c r="F189" s="399"/>
    </row>
    <row r="190" spans="1:6" s="10" customFormat="1" ht="15.75">
      <c r="A190" s="388">
        <v>77</v>
      </c>
      <c r="B190" s="387" t="s">
        <v>2068</v>
      </c>
      <c r="C190" s="388" t="s">
        <v>32</v>
      </c>
      <c r="D190" s="392" t="s">
        <v>1695</v>
      </c>
      <c r="E190" s="388"/>
      <c r="F190" s="399"/>
    </row>
    <row r="191" spans="1:6" s="10" customFormat="1" ht="15.75">
      <c r="A191" s="388">
        <v>78</v>
      </c>
      <c r="B191" s="387" t="s">
        <v>2069</v>
      </c>
      <c r="C191" s="388" t="s">
        <v>35</v>
      </c>
      <c r="D191" s="392" t="s">
        <v>1695</v>
      </c>
      <c r="E191" s="388"/>
      <c r="F191" s="399"/>
    </row>
    <row r="192" spans="1:6" s="10" customFormat="1" ht="15.75">
      <c r="A192" s="388">
        <v>79</v>
      </c>
      <c r="B192" s="387" t="s">
        <v>2070</v>
      </c>
      <c r="C192" s="388" t="s">
        <v>32</v>
      </c>
      <c r="D192" s="392" t="s">
        <v>1695</v>
      </c>
      <c r="E192" s="388"/>
      <c r="F192" s="399"/>
    </row>
    <row r="193" spans="1:6" s="10" customFormat="1" ht="15.75">
      <c r="A193" s="388">
        <v>80</v>
      </c>
      <c r="B193" s="387" t="s">
        <v>2071</v>
      </c>
      <c r="C193" s="388" t="s">
        <v>32</v>
      </c>
      <c r="D193" s="392" t="s">
        <v>1695</v>
      </c>
      <c r="E193" s="388"/>
      <c r="F193" s="399"/>
    </row>
    <row r="194" spans="1:6" s="10" customFormat="1" ht="15.75">
      <c r="A194" s="388">
        <v>81</v>
      </c>
      <c r="B194" s="387" t="s">
        <v>2072</v>
      </c>
      <c r="C194" s="388" t="s">
        <v>32</v>
      </c>
      <c r="D194" s="392" t="s">
        <v>1695</v>
      </c>
      <c r="E194" s="388"/>
      <c r="F194" s="399"/>
    </row>
    <row r="195" spans="1:6" s="10" customFormat="1" ht="15.75">
      <c r="A195" s="388">
        <v>82</v>
      </c>
      <c r="B195" s="387" t="s">
        <v>158</v>
      </c>
      <c r="C195" s="388" t="s">
        <v>32</v>
      </c>
      <c r="D195" s="392" t="s">
        <v>1695</v>
      </c>
      <c r="E195" s="388"/>
      <c r="F195" s="399"/>
    </row>
    <row r="196" spans="1:6" s="10" customFormat="1" ht="15.75">
      <c r="A196" s="388">
        <v>83</v>
      </c>
      <c r="B196" s="387" t="s">
        <v>2073</v>
      </c>
      <c r="C196" s="388" t="s">
        <v>32</v>
      </c>
      <c r="D196" s="392" t="s">
        <v>1697</v>
      </c>
      <c r="E196" s="388"/>
      <c r="F196" s="399"/>
    </row>
    <row r="197" spans="1:6" s="10" customFormat="1" ht="15.75">
      <c r="A197" s="388">
        <v>84</v>
      </c>
      <c r="B197" s="387" t="s">
        <v>2063</v>
      </c>
      <c r="C197" s="388" t="s">
        <v>32</v>
      </c>
      <c r="D197" s="392" t="s">
        <v>1695</v>
      </c>
      <c r="E197" s="388"/>
      <c r="F197" s="399"/>
    </row>
    <row r="198" spans="1:6" s="10" customFormat="1" ht="15.75">
      <c r="A198" s="388">
        <v>85</v>
      </c>
      <c r="B198" s="387" t="s">
        <v>2074</v>
      </c>
      <c r="C198" s="388" t="s">
        <v>32</v>
      </c>
      <c r="D198" s="392" t="s">
        <v>1695</v>
      </c>
      <c r="E198" s="388"/>
      <c r="F198" s="399"/>
    </row>
    <row r="199" spans="1:6" s="10" customFormat="1" ht="15.75">
      <c r="A199" s="388">
        <v>86</v>
      </c>
      <c r="B199" s="387" t="s">
        <v>2075</v>
      </c>
      <c r="C199" s="388" t="s">
        <v>32</v>
      </c>
      <c r="D199" s="392" t="s">
        <v>1697</v>
      </c>
      <c r="E199" s="388"/>
      <c r="F199" s="399"/>
    </row>
    <row r="200" spans="1:6" s="10" customFormat="1" ht="15.75">
      <c r="A200" s="388">
        <v>87</v>
      </c>
      <c r="B200" s="387" t="s">
        <v>2076</v>
      </c>
      <c r="C200" s="388" t="s">
        <v>32</v>
      </c>
      <c r="D200" s="392" t="s">
        <v>1695</v>
      </c>
      <c r="E200" s="388"/>
      <c r="F200" s="399"/>
    </row>
    <row r="201" spans="1:6" s="10" customFormat="1" ht="15.75">
      <c r="A201" s="388">
        <v>88</v>
      </c>
      <c r="B201" s="387" t="s">
        <v>2077</v>
      </c>
      <c r="C201" s="388" t="s">
        <v>32</v>
      </c>
      <c r="D201" s="392" t="s">
        <v>1695</v>
      </c>
      <c r="E201" s="388"/>
      <c r="F201" s="399"/>
    </row>
    <row r="202" spans="1:6" s="10" customFormat="1" ht="15.75">
      <c r="A202" s="388">
        <v>89</v>
      </c>
      <c r="B202" s="387" t="s">
        <v>1934</v>
      </c>
      <c r="C202" s="388" t="s">
        <v>32</v>
      </c>
      <c r="D202" s="392" t="s">
        <v>1695</v>
      </c>
      <c r="E202" s="388"/>
      <c r="F202" s="399"/>
    </row>
    <row r="203" spans="1:6" s="10" customFormat="1" ht="15.75">
      <c r="A203" s="388">
        <v>90</v>
      </c>
      <c r="B203" s="387" t="s">
        <v>186</v>
      </c>
      <c r="C203" s="388" t="s">
        <v>32</v>
      </c>
      <c r="D203" s="392" t="s">
        <v>1695</v>
      </c>
      <c r="E203" s="388"/>
      <c r="F203" s="399"/>
    </row>
    <row r="204" spans="1:6" s="10" customFormat="1" ht="15.75">
      <c r="A204" s="388">
        <v>91</v>
      </c>
      <c r="B204" s="387" t="s">
        <v>2078</v>
      </c>
      <c r="C204" s="388" t="s">
        <v>35</v>
      </c>
      <c r="D204" s="392" t="s">
        <v>1695</v>
      </c>
      <c r="E204" s="388"/>
      <c r="F204" s="399"/>
    </row>
    <row r="205" spans="1:6" s="10" customFormat="1" ht="15.75">
      <c r="A205" s="388">
        <v>92</v>
      </c>
      <c r="B205" s="387" t="s">
        <v>2079</v>
      </c>
      <c r="C205" s="388" t="s">
        <v>32</v>
      </c>
      <c r="D205" s="392" t="s">
        <v>1693</v>
      </c>
      <c r="E205" s="388"/>
      <c r="F205" s="399"/>
    </row>
    <row r="206" spans="1:6" s="10" customFormat="1" ht="15.75">
      <c r="A206" s="388">
        <v>93</v>
      </c>
      <c r="B206" s="387" t="s">
        <v>2080</v>
      </c>
      <c r="C206" s="388" t="s">
        <v>32</v>
      </c>
      <c r="D206" s="392" t="s">
        <v>1237</v>
      </c>
      <c r="E206" s="388"/>
      <c r="F206" s="399"/>
    </row>
    <row r="207" spans="1:6" s="10" customFormat="1" ht="15.75">
      <c r="A207" s="388">
        <v>94</v>
      </c>
      <c r="B207" s="387" t="s">
        <v>2081</v>
      </c>
      <c r="C207" s="388" t="s">
        <v>32</v>
      </c>
      <c r="D207" s="388">
        <v>20</v>
      </c>
      <c r="E207" s="388"/>
      <c r="F207" s="399"/>
    </row>
    <row r="208" spans="1:6" s="10" customFormat="1" ht="15.75">
      <c r="A208" s="388">
        <v>95</v>
      </c>
      <c r="B208" s="387" t="s">
        <v>2082</v>
      </c>
      <c r="C208" s="388" t="s">
        <v>32</v>
      </c>
      <c r="D208" s="388" t="s">
        <v>1237</v>
      </c>
      <c r="E208" s="388"/>
      <c r="F208" s="399"/>
    </row>
    <row r="209" spans="1:6" s="10" customFormat="1" ht="15.75">
      <c r="A209" s="388">
        <v>96</v>
      </c>
      <c r="B209" s="387" t="s">
        <v>2083</v>
      </c>
      <c r="C209" s="388" t="s">
        <v>32</v>
      </c>
      <c r="D209" s="388" t="s">
        <v>1698</v>
      </c>
      <c r="E209" s="388"/>
      <c r="F209" s="399"/>
    </row>
    <row r="210" spans="1:6" s="10" customFormat="1" ht="15.75">
      <c r="A210" s="388">
        <v>97</v>
      </c>
      <c r="B210" s="387" t="s">
        <v>2084</v>
      </c>
      <c r="C210" s="388" t="s">
        <v>34</v>
      </c>
      <c r="D210" s="388" t="s">
        <v>1697</v>
      </c>
      <c r="E210" s="388"/>
      <c r="F210" s="399"/>
    </row>
    <row r="211" spans="1:6" s="10" customFormat="1" ht="15.75">
      <c r="A211" s="388">
        <v>98</v>
      </c>
      <c r="B211" s="387" t="s">
        <v>2085</v>
      </c>
      <c r="C211" s="388" t="s">
        <v>32</v>
      </c>
      <c r="D211" s="388" t="s">
        <v>1695</v>
      </c>
      <c r="E211" s="388"/>
      <c r="F211" s="399"/>
    </row>
    <row r="212" spans="1:6" s="383" customFormat="1" ht="31.5">
      <c r="A212" s="404" t="s">
        <v>891</v>
      </c>
      <c r="B212" s="405" t="s">
        <v>1952</v>
      </c>
      <c r="C212" s="404"/>
      <c r="D212" s="404"/>
      <c r="E212" s="404"/>
      <c r="F212" s="399"/>
    </row>
    <row r="213" spans="1:6" s="383" customFormat="1" ht="15.75">
      <c r="A213" s="388">
        <v>1</v>
      </c>
      <c r="B213" s="387" t="s">
        <v>1953</v>
      </c>
      <c r="C213" s="388" t="s">
        <v>32</v>
      </c>
      <c r="D213" s="388">
        <v>18</v>
      </c>
      <c r="E213" s="388"/>
      <c r="F213" s="399"/>
    </row>
    <row r="214" spans="1:6" s="383" customFormat="1" ht="15.75">
      <c r="A214" s="388">
        <v>2</v>
      </c>
      <c r="B214" s="387" t="s">
        <v>2003</v>
      </c>
      <c r="C214" s="388" t="s">
        <v>32</v>
      </c>
      <c r="D214" s="388" t="s">
        <v>1697</v>
      </c>
      <c r="E214" s="388"/>
      <c r="F214" s="399"/>
    </row>
    <row r="215" spans="1:6" s="383" customFormat="1" ht="15.75">
      <c r="A215" s="388">
        <v>3</v>
      </c>
      <c r="B215" s="387" t="s">
        <v>1954</v>
      </c>
      <c r="C215" s="388" t="s">
        <v>32</v>
      </c>
      <c r="D215" s="388" t="s">
        <v>1697</v>
      </c>
      <c r="E215" s="388"/>
      <c r="F215" s="399"/>
    </row>
    <row r="216" spans="1:6" s="383" customFormat="1" ht="15.75">
      <c r="A216" s="388">
        <v>4</v>
      </c>
      <c r="B216" s="387" t="s">
        <v>1955</v>
      </c>
      <c r="C216" s="388" t="s">
        <v>32</v>
      </c>
      <c r="D216" s="388" t="s">
        <v>1697</v>
      </c>
      <c r="E216" s="388"/>
      <c r="F216" s="399"/>
    </row>
    <row r="217" spans="1:6" s="383" customFormat="1" ht="15.75">
      <c r="A217" s="388">
        <v>5</v>
      </c>
      <c r="B217" s="387" t="s">
        <v>1956</v>
      </c>
      <c r="C217" s="388" t="s">
        <v>32</v>
      </c>
      <c r="D217" s="388" t="s">
        <v>1695</v>
      </c>
      <c r="E217" s="388"/>
      <c r="F217" s="399"/>
    </row>
    <row r="218" spans="1:6" s="383" customFormat="1" ht="15.75">
      <c r="A218" s="388">
        <v>6</v>
      </c>
      <c r="B218" s="387" t="s">
        <v>91</v>
      </c>
      <c r="C218" s="388" t="s">
        <v>32</v>
      </c>
      <c r="D218" s="388" t="s">
        <v>1694</v>
      </c>
      <c r="E218" s="388"/>
      <c r="F218" s="399"/>
    </row>
    <row r="219" spans="1:6" s="383" customFormat="1" ht="15.75">
      <c r="A219" s="388">
        <v>7</v>
      </c>
      <c r="B219" s="387" t="s">
        <v>646</v>
      </c>
      <c r="C219" s="388" t="s">
        <v>32</v>
      </c>
      <c r="D219" s="388">
        <f>96+8</f>
        <v>104</v>
      </c>
      <c r="E219" s="388"/>
      <c r="F219" s="399"/>
    </row>
    <row r="220" spans="1:6" s="383" customFormat="1" ht="15.75">
      <c r="A220" s="388">
        <v>8</v>
      </c>
      <c r="B220" s="387" t="s">
        <v>1958</v>
      </c>
      <c r="C220" s="388" t="s">
        <v>32</v>
      </c>
      <c r="D220" s="388" t="s">
        <v>1694</v>
      </c>
      <c r="E220" s="388"/>
      <c r="F220" s="399"/>
    </row>
    <row r="221" spans="1:6" s="383" customFormat="1" ht="15.75">
      <c r="A221" s="388">
        <v>9</v>
      </c>
      <c r="B221" s="387" t="s">
        <v>1959</v>
      </c>
      <c r="C221" s="388" t="s">
        <v>32</v>
      </c>
      <c r="D221" s="388" t="s">
        <v>1697</v>
      </c>
      <c r="E221" s="388"/>
      <c r="F221" s="399"/>
    </row>
    <row r="222" spans="1:6" s="383" customFormat="1" ht="15.75">
      <c r="A222" s="388">
        <v>10</v>
      </c>
      <c r="B222" s="387" t="s">
        <v>1960</v>
      </c>
      <c r="C222" s="388" t="s">
        <v>32</v>
      </c>
      <c r="D222" s="388" t="s">
        <v>454</v>
      </c>
      <c r="E222" s="388"/>
      <c r="F222" s="399"/>
    </row>
    <row r="223" spans="1:6" s="383" customFormat="1" ht="15.75">
      <c r="A223" s="388">
        <v>11</v>
      </c>
      <c r="B223" s="387" t="s">
        <v>1961</v>
      </c>
      <c r="C223" s="388" t="s">
        <v>32</v>
      </c>
      <c r="D223" s="388" t="s">
        <v>1695</v>
      </c>
      <c r="E223" s="388"/>
      <c r="F223" s="399"/>
    </row>
    <row r="224" spans="1:6" s="383" customFormat="1" ht="15.75">
      <c r="A224" s="388">
        <v>12</v>
      </c>
      <c r="B224" s="387" t="s">
        <v>1962</v>
      </c>
      <c r="C224" s="388" t="s">
        <v>32</v>
      </c>
      <c r="D224" s="388" t="s">
        <v>1695</v>
      </c>
      <c r="E224" s="388"/>
      <c r="F224" s="399"/>
    </row>
    <row r="225" spans="1:6" s="383" customFormat="1" ht="15.75">
      <c r="A225" s="388">
        <v>13</v>
      </c>
      <c r="B225" s="387" t="s">
        <v>2087</v>
      </c>
      <c r="C225" s="388" t="s">
        <v>32</v>
      </c>
      <c r="D225" s="392" t="s">
        <v>1695</v>
      </c>
      <c r="E225" s="388"/>
      <c r="F225" s="399"/>
    </row>
    <row r="226" spans="1:6" s="383" customFormat="1" ht="15.75">
      <c r="A226" s="388">
        <v>14</v>
      </c>
      <c r="B226" s="387" t="s">
        <v>2088</v>
      </c>
      <c r="C226" s="388" t="s">
        <v>32</v>
      </c>
      <c r="D226" s="392" t="s">
        <v>1697</v>
      </c>
      <c r="E226" s="388"/>
      <c r="F226" s="399"/>
    </row>
    <row r="227" spans="1:6" s="383" customFormat="1" ht="15.75">
      <c r="A227" s="388">
        <v>15</v>
      </c>
      <c r="B227" s="387" t="s">
        <v>1963</v>
      </c>
      <c r="C227" s="388" t="s">
        <v>32</v>
      </c>
      <c r="D227" s="392" t="s">
        <v>1697</v>
      </c>
      <c r="E227" s="388"/>
      <c r="F227" s="399"/>
    </row>
    <row r="228" spans="1:6" s="383" customFormat="1" ht="15.75">
      <c r="A228" s="388">
        <v>16</v>
      </c>
      <c r="B228" s="387" t="s">
        <v>2089</v>
      </c>
      <c r="C228" s="388" t="s">
        <v>32</v>
      </c>
      <c r="D228" s="392" t="s">
        <v>1695</v>
      </c>
      <c r="E228" s="388"/>
      <c r="F228" s="399"/>
    </row>
    <row r="229" spans="1:6" s="383" customFormat="1" ht="15.75">
      <c r="A229" s="388">
        <v>17</v>
      </c>
      <c r="B229" s="387" t="s">
        <v>245</v>
      </c>
      <c r="C229" s="388" t="s">
        <v>32</v>
      </c>
      <c r="D229" s="392" t="s">
        <v>1695</v>
      </c>
      <c r="E229" s="388"/>
      <c r="F229" s="399"/>
    </row>
    <row r="230" spans="1:6" s="383" customFormat="1" ht="15.75">
      <c r="A230" s="388">
        <v>18</v>
      </c>
      <c r="B230" s="387" t="s">
        <v>1092</v>
      </c>
      <c r="C230" s="388" t="s">
        <v>32</v>
      </c>
      <c r="D230" s="388" t="s">
        <v>1695</v>
      </c>
      <c r="E230" s="388"/>
      <c r="F230" s="399"/>
    </row>
    <row r="231" spans="1:6" s="383" customFormat="1" ht="15.75">
      <c r="A231" s="388">
        <v>19</v>
      </c>
      <c r="B231" s="387" t="s">
        <v>141</v>
      </c>
      <c r="C231" s="388" t="s">
        <v>32</v>
      </c>
      <c r="D231" s="388" t="s">
        <v>1695</v>
      </c>
      <c r="E231" s="388"/>
      <c r="F231" s="399"/>
    </row>
    <row r="232" spans="1:6" s="383" customFormat="1" ht="15.75">
      <c r="A232" s="388">
        <v>20</v>
      </c>
      <c r="B232" s="387" t="s">
        <v>190</v>
      </c>
      <c r="C232" s="388" t="s">
        <v>32</v>
      </c>
      <c r="D232" s="392" t="s">
        <v>1695</v>
      </c>
      <c r="E232" s="388"/>
      <c r="F232" s="399"/>
    </row>
    <row r="233" spans="1:6" s="383" customFormat="1" ht="15.75">
      <c r="A233" s="388">
        <v>21</v>
      </c>
      <c r="B233" s="387" t="s">
        <v>2046</v>
      </c>
      <c r="C233" s="388" t="s">
        <v>32</v>
      </c>
      <c r="D233" s="392" t="s">
        <v>1695</v>
      </c>
      <c r="E233" s="388"/>
      <c r="F233" s="399"/>
    </row>
    <row r="234" spans="1:6" s="383" customFormat="1" ht="15.75">
      <c r="A234" s="388">
        <v>22</v>
      </c>
      <c r="B234" s="387" t="s">
        <v>1964</v>
      </c>
      <c r="C234" s="388" t="s">
        <v>32</v>
      </c>
      <c r="D234" s="388" t="s">
        <v>1697</v>
      </c>
      <c r="E234" s="388"/>
      <c r="F234" s="399"/>
    </row>
    <row r="235" spans="1:6" s="383" customFormat="1" ht="15.75">
      <c r="A235" s="388">
        <v>23</v>
      </c>
      <c r="B235" s="387" t="s">
        <v>1965</v>
      </c>
      <c r="C235" s="388" t="s">
        <v>32</v>
      </c>
      <c r="D235" s="388" t="s">
        <v>1695</v>
      </c>
      <c r="E235" s="388"/>
      <c r="F235" s="399"/>
    </row>
    <row r="236" spans="1:6" s="383" customFormat="1" ht="15.75">
      <c r="A236" s="388">
        <v>24</v>
      </c>
      <c r="B236" s="387" t="s">
        <v>1966</v>
      </c>
      <c r="C236" s="388" t="s">
        <v>32</v>
      </c>
      <c r="D236" s="388" t="s">
        <v>1695</v>
      </c>
      <c r="E236" s="388"/>
      <c r="F236" s="399"/>
    </row>
    <row r="237" spans="1:6" s="383" customFormat="1" ht="15.75">
      <c r="A237" s="388">
        <v>25</v>
      </c>
      <c r="B237" s="387" t="s">
        <v>1967</v>
      </c>
      <c r="C237" s="388" t="s">
        <v>32</v>
      </c>
      <c r="D237" s="388" t="s">
        <v>1695</v>
      </c>
      <c r="E237" s="388"/>
      <c r="F237" s="399"/>
    </row>
    <row r="238" spans="1:6" s="383" customFormat="1" ht="15.75">
      <c r="A238" s="388">
        <v>26</v>
      </c>
      <c r="B238" s="387" t="s">
        <v>785</v>
      </c>
      <c r="C238" s="388" t="s">
        <v>32</v>
      </c>
      <c r="D238" s="388" t="s">
        <v>1695</v>
      </c>
      <c r="E238" s="388"/>
      <c r="F238" s="399"/>
    </row>
    <row r="239" spans="1:6" s="383" customFormat="1" ht="15.75">
      <c r="A239" s="388">
        <v>27</v>
      </c>
      <c r="B239" s="387" t="s">
        <v>1968</v>
      </c>
      <c r="C239" s="388" t="s">
        <v>32</v>
      </c>
      <c r="D239" s="388" t="s">
        <v>1695</v>
      </c>
      <c r="E239" s="388"/>
      <c r="F239" s="399"/>
    </row>
    <row r="240" spans="1:6" s="383" customFormat="1" ht="15.75">
      <c r="A240" s="388">
        <v>28</v>
      </c>
      <c r="B240" s="387" t="s">
        <v>488</v>
      </c>
      <c r="C240" s="388" t="s">
        <v>32</v>
      </c>
      <c r="D240" s="388" t="s">
        <v>1695</v>
      </c>
      <c r="E240" s="388"/>
      <c r="F240" s="399"/>
    </row>
    <row r="241" spans="1:6" s="383" customFormat="1" ht="15.75">
      <c r="A241" s="388">
        <v>29</v>
      </c>
      <c r="B241" s="387" t="s">
        <v>1969</v>
      </c>
      <c r="C241" s="388" t="s">
        <v>32</v>
      </c>
      <c r="D241" s="392" t="s">
        <v>1697</v>
      </c>
      <c r="E241" s="388"/>
      <c r="F241" s="399"/>
    </row>
    <row r="242" spans="1:6" s="383" customFormat="1" ht="15.75">
      <c r="A242" s="388">
        <v>30</v>
      </c>
      <c r="B242" s="387" t="s">
        <v>2019</v>
      </c>
      <c r="C242" s="388" t="s">
        <v>32</v>
      </c>
      <c r="D242" s="388" t="s">
        <v>1695</v>
      </c>
      <c r="E242" s="388"/>
      <c r="F242" s="399"/>
    </row>
    <row r="243" spans="1:6" s="383" customFormat="1" ht="15.75">
      <c r="A243" s="388">
        <v>31</v>
      </c>
      <c r="B243" s="387" t="s">
        <v>1970</v>
      </c>
      <c r="C243" s="388" t="s">
        <v>32</v>
      </c>
      <c r="D243" s="388" t="s">
        <v>1697</v>
      </c>
      <c r="E243" s="388"/>
      <c r="F243" s="399"/>
    </row>
    <row r="244" spans="1:6" s="383" customFormat="1" ht="15.75">
      <c r="A244" s="388">
        <v>32</v>
      </c>
      <c r="B244" s="387" t="s">
        <v>1971</v>
      </c>
      <c r="C244" s="388" t="s">
        <v>32</v>
      </c>
      <c r="D244" s="388" t="s">
        <v>1697</v>
      </c>
      <c r="E244" s="388"/>
      <c r="F244" s="399"/>
    </row>
    <row r="245" spans="1:6" s="383" customFormat="1" ht="15.75">
      <c r="A245" s="388">
        <v>33</v>
      </c>
      <c r="B245" s="387" t="s">
        <v>1972</v>
      </c>
      <c r="C245" s="388" t="s">
        <v>32</v>
      </c>
      <c r="D245" s="388">
        <v>186</v>
      </c>
      <c r="E245" s="388"/>
      <c r="F245" s="399"/>
    </row>
    <row r="246" spans="1:6" s="383" customFormat="1" ht="15.75">
      <c r="A246" s="388">
        <v>34</v>
      </c>
      <c r="B246" s="387" t="s">
        <v>1974</v>
      </c>
      <c r="C246" s="388" t="s">
        <v>32</v>
      </c>
      <c r="D246" s="388">
        <v>36</v>
      </c>
      <c r="E246" s="388"/>
      <c r="F246" s="399"/>
    </row>
    <row r="247" spans="1:6" s="383" customFormat="1" ht="15.75">
      <c r="A247" s="388">
        <v>35</v>
      </c>
      <c r="B247" s="387" t="s">
        <v>177</v>
      </c>
      <c r="C247" s="388" t="s">
        <v>32</v>
      </c>
      <c r="D247" s="388" t="s">
        <v>1695</v>
      </c>
      <c r="E247" s="388"/>
      <c r="F247" s="399"/>
    </row>
    <row r="248" spans="1:6" s="383" customFormat="1" ht="15.75">
      <c r="A248" s="388">
        <v>36</v>
      </c>
      <c r="B248" s="387" t="s">
        <v>2004</v>
      </c>
      <c r="C248" s="388" t="s">
        <v>32</v>
      </c>
      <c r="D248" s="388">
        <v>90</v>
      </c>
      <c r="E248" s="388"/>
      <c r="F248" s="399"/>
    </row>
    <row r="249" spans="1:6" s="383" customFormat="1" ht="15.75">
      <c r="A249" s="388">
        <v>37</v>
      </c>
      <c r="B249" s="387" t="s">
        <v>1957</v>
      </c>
      <c r="C249" s="388" t="s">
        <v>487</v>
      </c>
      <c r="D249" s="388">
        <v>50</v>
      </c>
      <c r="E249" s="388"/>
      <c r="F249" s="399"/>
    </row>
    <row r="250" spans="1:6" s="383" customFormat="1" ht="15.75">
      <c r="A250" s="388">
        <v>38</v>
      </c>
      <c r="B250" s="387" t="s">
        <v>1973</v>
      </c>
      <c r="C250" s="388" t="s">
        <v>487</v>
      </c>
      <c r="D250" s="388" t="s">
        <v>1697</v>
      </c>
      <c r="E250" s="388"/>
      <c r="F250" s="399"/>
    </row>
    <row r="251" spans="1:6" s="383" customFormat="1" ht="15.75">
      <c r="A251" s="388">
        <v>39</v>
      </c>
      <c r="B251" s="387" t="s">
        <v>1975</v>
      </c>
      <c r="C251" s="388" t="s">
        <v>487</v>
      </c>
      <c r="D251" s="388" t="s">
        <v>1695</v>
      </c>
      <c r="E251" s="388"/>
      <c r="F251" s="399"/>
    </row>
    <row r="252" spans="1:6" s="383" customFormat="1" ht="15.75">
      <c r="A252" s="388">
        <v>40</v>
      </c>
      <c r="B252" s="387" t="s">
        <v>2090</v>
      </c>
      <c r="C252" s="388" t="s">
        <v>32</v>
      </c>
      <c r="D252" s="388">
        <v>12</v>
      </c>
      <c r="E252" s="388"/>
      <c r="F252" s="399"/>
    </row>
    <row r="253" spans="1:6" s="383" customFormat="1" ht="15.75">
      <c r="A253" s="388">
        <v>41</v>
      </c>
      <c r="B253" s="387" t="s">
        <v>2000</v>
      </c>
      <c r="C253" s="388" t="s">
        <v>35</v>
      </c>
      <c r="D253" s="388" t="s">
        <v>1695</v>
      </c>
      <c r="E253" s="388"/>
      <c r="F253" s="399"/>
    </row>
    <row r="254" spans="1:6" s="383" customFormat="1" ht="15.75">
      <c r="A254" s="388">
        <v>42</v>
      </c>
      <c r="B254" s="387" t="s">
        <v>2001</v>
      </c>
      <c r="C254" s="388" t="s">
        <v>35</v>
      </c>
      <c r="D254" s="388" t="s">
        <v>1697</v>
      </c>
      <c r="E254" s="388"/>
      <c r="F254" s="399"/>
    </row>
    <row r="255" spans="1:6" s="383" customFormat="1" ht="15.75">
      <c r="A255" s="404" t="s">
        <v>892</v>
      </c>
      <c r="B255" s="405" t="s">
        <v>2005</v>
      </c>
      <c r="C255" s="404"/>
      <c r="D255" s="404"/>
      <c r="E255" s="404"/>
      <c r="F255" s="399"/>
    </row>
    <row r="256" spans="1:6" s="383" customFormat="1" ht="47.25">
      <c r="A256" s="388">
        <v>1</v>
      </c>
      <c r="B256" s="387" t="s">
        <v>2020</v>
      </c>
      <c r="C256" s="388" t="s">
        <v>34</v>
      </c>
      <c r="D256" s="388" t="s">
        <v>1695</v>
      </c>
      <c r="E256" s="388"/>
      <c r="F256" s="400"/>
    </row>
    <row r="257" spans="1:6" s="10" customFormat="1" ht="15.75">
      <c r="A257" s="404" t="s">
        <v>1111</v>
      </c>
      <c r="B257" s="405" t="s">
        <v>1976</v>
      </c>
      <c r="C257" s="404"/>
      <c r="D257" s="404"/>
      <c r="E257" s="404"/>
      <c r="F257" s="399"/>
    </row>
    <row r="258" spans="1:6" s="10" customFormat="1" ht="15.75">
      <c r="A258" s="388">
        <v>1</v>
      </c>
      <c r="B258" s="387" t="s">
        <v>1977</v>
      </c>
      <c r="C258" s="388" t="s">
        <v>32</v>
      </c>
      <c r="D258" s="388" t="s">
        <v>1697</v>
      </c>
      <c r="E258" s="388"/>
      <c r="F258" s="399"/>
    </row>
    <row r="259" spans="1:6" s="10" customFormat="1" ht="15.75">
      <c r="A259" s="388">
        <v>2</v>
      </c>
      <c r="B259" s="387" t="s">
        <v>1978</v>
      </c>
      <c r="C259" s="388" t="s">
        <v>32</v>
      </c>
      <c r="D259" s="388" t="s">
        <v>1984</v>
      </c>
      <c r="E259" s="388"/>
      <c r="F259" s="399"/>
    </row>
    <row r="260" spans="1:6" s="10" customFormat="1" ht="15.75">
      <c r="A260" s="388">
        <v>3</v>
      </c>
      <c r="B260" s="387" t="s">
        <v>1979</v>
      </c>
      <c r="C260" s="388" t="s">
        <v>1983</v>
      </c>
      <c r="D260" s="388" t="s">
        <v>1902</v>
      </c>
      <c r="E260" s="388"/>
      <c r="F260" s="399"/>
    </row>
    <row r="261" spans="1:6" s="10" customFormat="1" ht="15.75">
      <c r="A261" s="388">
        <v>4</v>
      </c>
      <c r="B261" s="387" t="s">
        <v>1980</v>
      </c>
      <c r="C261" s="388" t="s">
        <v>1690</v>
      </c>
      <c r="D261" s="388">
        <v>15</v>
      </c>
      <c r="E261" s="388"/>
      <c r="F261" s="399"/>
    </row>
    <row r="262" spans="1:6" s="10" customFormat="1" ht="15.75">
      <c r="A262" s="388">
        <v>5</v>
      </c>
      <c r="B262" s="387" t="s">
        <v>1981</v>
      </c>
      <c r="C262" s="388" t="s">
        <v>32</v>
      </c>
      <c r="D262" s="388" t="s">
        <v>1695</v>
      </c>
      <c r="E262" s="388"/>
      <c r="F262" s="399"/>
    </row>
    <row r="263" spans="1:6" s="10" customFormat="1" ht="15.75">
      <c r="A263" s="388">
        <v>6</v>
      </c>
      <c r="B263" s="387" t="s">
        <v>1982</v>
      </c>
      <c r="C263" s="388" t="s">
        <v>1690</v>
      </c>
      <c r="D263" s="388">
        <v>10</v>
      </c>
      <c r="E263" s="388"/>
      <c r="F263" s="399"/>
    </row>
    <row r="264" spans="1:6" s="383" customFormat="1" ht="15.75">
      <c r="A264" s="404" t="s">
        <v>893</v>
      </c>
      <c r="B264" s="405" t="s">
        <v>636</v>
      </c>
      <c r="C264" s="404"/>
      <c r="D264" s="404"/>
      <c r="E264" s="404"/>
      <c r="F264" s="399"/>
    </row>
    <row r="265" spans="1:6" s="383" customFormat="1" ht="15.75">
      <c r="A265" s="388">
        <v>1</v>
      </c>
      <c r="B265" s="387" t="s">
        <v>91</v>
      </c>
      <c r="C265" s="388" t="s">
        <v>32</v>
      </c>
      <c r="D265" s="388" t="s">
        <v>1901</v>
      </c>
      <c r="E265" s="388"/>
      <c r="F265" s="399"/>
    </row>
    <row r="266" spans="1:6" s="383" customFormat="1" ht="15.75">
      <c r="A266" s="388">
        <v>2</v>
      </c>
      <c r="B266" s="387" t="s">
        <v>227</v>
      </c>
      <c r="C266" s="388" t="s">
        <v>32</v>
      </c>
      <c r="D266" s="388" t="s">
        <v>1237</v>
      </c>
      <c r="E266" s="388"/>
      <c r="F266" s="399"/>
    </row>
    <row r="267" spans="1:6" s="383" customFormat="1" ht="15.75">
      <c r="A267" s="388">
        <v>3</v>
      </c>
      <c r="B267" s="387" t="s">
        <v>639</v>
      </c>
      <c r="C267" s="388" t="s">
        <v>32</v>
      </c>
      <c r="D267" s="388" t="s">
        <v>1237</v>
      </c>
      <c r="E267" s="388"/>
      <c r="F267" s="399"/>
    </row>
    <row r="268" spans="1:6" s="383" customFormat="1" ht="15.75">
      <c r="A268" s="388">
        <v>4</v>
      </c>
      <c r="B268" s="387" t="s">
        <v>1905</v>
      </c>
      <c r="C268" s="388" t="s">
        <v>487</v>
      </c>
      <c r="D268" s="388" t="s">
        <v>454</v>
      </c>
      <c r="E268" s="388"/>
      <c r="F268" s="399"/>
    </row>
    <row r="269" spans="1:6" s="383" customFormat="1" ht="47.25">
      <c r="A269" s="388">
        <v>5</v>
      </c>
      <c r="B269" s="387" t="s">
        <v>2022</v>
      </c>
      <c r="C269" s="388" t="s">
        <v>32</v>
      </c>
      <c r="D269" s="388" t="s">
        <v>1697</v>
      </c>
      <c r="E269" s="388" t="s">
        <v>1996</v>
      </c>
      <c r="F269" s="399"/>
    </row>
    <row r="270" spans="1:6" s="383" customFormat="1" ht="15.75">
      <c r="A270" s="388">
        <v>6</v>
      </c>
      <c r="B270" s="387" t="s">
        <v>1164</v>
      </c>
      <c r="C270" s="388" t="s">
        <v>32</v>
      </c>
      <c r="D270" s="388" t="s">
        <v>1237</v>
      </c>
      <c r="E270" s="388"/>
      <c r="F270" s="399"/>
    </row>
    <row r="271" spans="1:6" s="383" customFormat="1" ht="63">
      <c r="A271" s="388">
        <v>7</v>
      </c>
      <c r="B271" s="387" t="s">
        <v>2021</v>
      </c>
      <c r="C271" s="388" t="s">
        <v>34</v>
      </c>
      <c r="D271" s="388">
        <v>25</v>
      </c>
      <c r="E271" s="388"/>
      <c r="F271" s="399"/>
    </row>
    <row r="272" spans="1:6" s="383" customFormat="1" ht="15.75">
      <c r="A272" s="388">
        <v>8</v>
      </c>
      <c r="B272" s="387" t="s">
        <v>586</v>
      </c>
      <c r="C272" s="388" t="s">
        <v>32</v>
      </c>
      <c r="D272" s="388" t="s">
        <v>1697</v>
      </c>
      <c r="E272" s="388"/>
      <c r="F272" s="399"/>
    </row>
    <row r="273" spans="1:6" s="383" customFormat="1" ht="15.75">
      <c r="A273" s="388">
        <v>9</v>
      </c>
      <c r="B273" s="387" t="s">
        <v>640</v>
      </c>
      <c r="C273" s="388" t="s">
        <v>32</v>
      </c>
      <c r="D273" s="388" t="s">
        <v>454</v>
      </c>
      <c r="E273" s="388"/>
      <c r="F273" s="399"/>
    </row>
    <row r="274" spans="1:6" s="383" customFormat="1" ht="15.75">
      <c r="A274" s="388">
        <v>10</v>
      </c>
      <c r="B274" s="387" t="s">
        <v>1316</v>
      </c>
      <c r="C274" s="388" t="s">
        <v>32</v>
      </c>
      <c r="D274" s="388" t="s">
        <v>1694</v>
      </c>
      <c r="E274" s="388"/>
      <c r="F274" s="399"/>
    </row>
    <row r="275" spans="1:6" s="383" customFormat="1" ht="15.75">
      <c r="A275" s="388">
        <v>11</v>
      </c>
      <c r="B275" s="387" t="s">
        <v>1165</v>
      </c>
      <c r="C275" s="388" t="s">
        <v>32</v>
      </c>
      <c r="D275" s="388">
        <v>20</v>
      </c>
      <c r="E275" s="388"/>
      <c r="F275" s="399"/>
    </row>
    <row r="276" spans="1:6" s="383" customFormat="1" ht="31.5">
      <c r="A276" s="404" t="s">
        <v>493</v>
      </c>
      <c r="B276" s="405" t="s">
        <v>1985</v>
      </c>
      <c r="C276" s="404"/>
      <c r="D276" s="404"/>
      <c r="E276" s="404"/>
      <c r="F276" s="399"/>
    </row>
    <row r="277" spans="1:6" s="383" customFormat="1" ht="47.25">
      <c r="A277" s="388">
        <v>1</v>
      </c>
      <c r="B277" s="387" t="s">
        <v>2022</v>
      </c>
      <c r="C277" s="388" t="s">
        <v>32</v>
      </c>
      <c r="D277" s="388" t="s">
        <v>1695</v>
      </c>
      <c r="E277" s="388" t="s">
        <v>1996</v>
      </c>
      <c r="F277" s="399"/>
    </row>
    <row r="278" spans="1:6" s="383" customFormat="1" ht="15.75">
      <c r="A278" s="388">
        <v>2</v>
      </c>
      <c r="B278" s="387" t="s">
        <v>91</v>
      </c>
      <c r="C278" s="388" t="s">
        <v>32</v>
      </c>
      <c r="D278" s="388">
        <v>25</v>
      </c>
      <c r="E278" s="388"/>
      <c r="F278" s="399"/>
    </row>
    <row r="279" spans="1:6" s="383" customFormat="1" ht="15.75">
      <c r="A279" s="388">
        <v>3</v>
      </c>
      <c r="B279" s="387" t="s">
        <v>227</v>
      </c>
      <c r="C279" s="388" t="s">
        <v>32</v>
      </c>
      <c r="D279" s="388" t="s">
        <v>454</v>
      </c>
      <c r="E279" s="388"/>
      <c r="F279" s="399"/>
    </row>
    <row r="280" spans="1:6" s="383" customFormat="1" ht="15.75">
      <c r="A280" s="388">
        <v>4</v>
      </c>
      <c r="B280" s="387" t="s">
        <v>1165</v>
      </c>
      <c r="C280" s="388" t="s">
        <v>32</v>
      </c>
      <c r="D280" s="388" t="s">
        <v>1694</v>
      </c>
      <c r="E280" s="388"/>
      <c r="F280" s="399"/>
    </row>
    <row r="281" spans="1:6" s="383" customFormat="1" ht="15.75">
      <c r="A281" s="388">
        <v>5</v>
      </c>
      <c r="B281" s="387" t="s">
        <v>1989</v>
      </c>
      <c r="C281" s="388" t="s">
        <v>34</v>
      </c>
      <c r="D281" s="388" t="s">
        <v>1698</v>
      </c>
      <c r="E281" s="388"/>
      <c r="F281" s="399"/>
    </row>
    <row r="282" spans="1:6" s="383" customFormat="1" ht="63">
      <c r="A282" s="388">
        <v>6</v>
      </c>
      <c r="B282" s="387" t="s">
        <v>2021</v>
      </c>
      <c r="C282" s="388" t="s">
        <v>32</v>
      </c>
      <c r="D282" s="388" t="s">
        <v>1698</v>
      </c>
      <c r="E282" s="388"/>
      <c r="F282" s="399"/>
    </row>
    <row r="283" spans="1:6" s="383" customFormat="1" ht="30.75" customHeight="1">
      <c r="A283" s="388">
        <v>7</v>
      </c>
      <c r="B283" s="387" t="s">
        <v>2095</v>
      </c>
      <c r="C283" s="388" t="s">
        <v>32</v>
      </c>
      <c r="D283" s="388">
        <v>10</v>
      </c>
      <c r="E283" s="388"/>
      <c r="F283" s="399"/>
    </row>
    <row r="284" spans="1:6" s="383" customFormat="1" ht="15.75">
      <c r="A284" s="388">
        <v>8</v>
      </c>
      <c r="B284" s="387" t="s">
        <v>2086</v>
      </c>
      <c r="C284" s="388" t="s">
        <v>32</v>
      </c>
      <c r="D284" s="388">
        <v>10</v>
      </c>
      <c r="E284" s="388"/>
      <c r="F284" s="399"/>
    </row>
    <row r="285" spans="1:6" s="383" customFormat="1" ht="15.75">
      <c r="A285" s="388">
        <v>9</v>
      </c>
      <c r="B285" s="387" t="s">
        <v>1317</v>
      </c>
      <c r="C285" s="388" t="s">
        <v>32</v>
      </c>
      <c r="D285" s="388" t="s">
        <v>1694</v>
      </c>
      <c r="E285" s="388"/>
      <c r="F285" s="399"/>
    </row>
    <row r="286" spans="1:6" s="383" customFormat="1" ht="15.75">
      <c r="A286" s="388">
        <v>10</v>
      </c>
      <c r="B286" s="387" t="s">
        <v>2027</v>
      </c>
      <c r="C286" s="388" t="s">
        <v>32</v>
      </c>
      <c r="D286" s="392" t="s">
        <v>454</v>
      </c>
      <c r="E286" s="388"/>
      <c r="F286" s="399"/>
    </row>
    <row r="287" spans="1:6" s="383" customFormat="1" ht="15.75">
      <c r="A287" s="388">
        <v>11</v>
      </c>
      <c r="B287" s="387" t="s">
        <v>1888</v>
      </c>
      <c r="C287" s="388" t="s">
        <v>32</v>
      </c>
      <c r="D287" s="388">
        <v>10</v>
      </c>
      <c r="E287" s="388"/>
      <c r="F287" s="399"/>
    </row>
    <row r="288" spans="1:6" s="383" customFormat="1" ht="15.75">
      <c r="A288" s="388">
        <v>12</v>
      </c>
      <c r="B288" s="387" t="s">
        <v>1744</v>
      </c>
      <c r="C288" s="388" t="s">
        <v>32</v>
      </c>
      <c r="D288" s="388" t="s">
        <v>454</v>
      </c>
      <c r="E288" s="388"/>
      <c r="F288" s="399"/>
    </row>
    <row r="289" spans="1:6" s="10" customFormat="1" ht="15.75">
      <c r="A289" s="388">
        <v>13</v>
      </c>
      <c r="B289" s="387" t="s">
        <v>644</v>
      </c>
      <c r="C289" s="388" t="s">
        <v>32</v>
      </c>
      <c r="D289" s="388">
        <v>10</v>
      </c>
      <c r="E289" s="388"/>
      <c r="F289" s="399"/>
    </row>
    <row r="290" spans="1:6" s="10" customFormat="1" ht="15.75">
      <c r="A290" s="388">
        <v>14</v>
      </c>
      <c r="B290" s="387" t="s">
        <v>645</v>
      </c>
      <c r="C290" s="388" t="s">
        <v>32</v>
      </c>
      <c r="D290" s="388">
        <v>10</v>
      </c>
      <c r="E290" s="388"/>
      <c r="F290" s="399"/>
    </row>
    <row r="291" spans="1:6" s="383" customFormat="1" ht="15.75">
      <c r="A291" s="388">
        <v>15</v>
      </c>
      <c r="B291" s="387" t="s">
        <v>1316</v>
      </c>
      <c r="C291" s="388" t="s">
        <v>32</v>
      </c>
      <c r="D291" s="388">
        <v>10</v>
      </c>
      <c r="E291" s="388"/>
      <c r="F291" s="399"/>
    </row>
    <row r="292" spans="1:6" s="383" customFormat="1" ht="15.75">
      <c r="A292" s="388">
        <v>16</v>
      </c>
      <c r="B292" s="387" t="s">
        <v>640</v>
      </c>
      <c r="C292" s="388" t="s">
        <v>32</v>
      </c>
      <c r="D292" s="388" t="s">
        <v>1694</v>
      </c>
      <c r="E292" s="388"/>
      <c r="F292" s="399"/>
    </row>
    <row r="293" spans="1:6" s="10" customFormat="1" ht="31.5">
      <c r="A293" s="404" t="s">
        <v>494</v>
      </c>
      <c r="B293" s="405" t="s">
        <v>1986</v>
      </c>
      <c r="C293" s="404"/>
      <c r="D293" s="404"/>
      <c r="E293" s="404"/>
      <c r="F293" s="399"/>
    </row>
    <row r="294" spans="1:6" s="10" customFormat="1" ht="47.25">
      <c r="A294" s="388">
        <v>1</v>
      </c>
      <c r="B294" s="387" t="s">
        <v>2022</v>
      </c>
      <c r="C294" s="388" t="s">
        <v>32</v>
      </c>
      <c r="D294" s="388" t="s">
        <v>1695</v>
      </c>
      <c r="E294" s="388" t="s">
        <v>1996</v>
      </c>
      <c r="F294" s="399"/>
    </row>
    <row r="295" spans="1:6" s="10" customFormat="1" ht="15.75">
      <c r="A295" s="388">
        <v>2</v>
      </c>
      <c r="B295" s="387" t="s">
        <v>1989</v>
      </c>
      <c r="C295" s="388" t="s">
        <v>34</v>
      </c>
      <c r="D295" s="388" t="s">
        <v>1693</v>
      </c>
      <c r="E295" s="388"/>
      <c r="F295" s="399"/>
    </row>
    <row r="296" spans="1:6" s="10" customFormat="1" ht="15.75">
      <c r="A296" s="388">
        <v>3</v>
      </c>
      <c r="B296" s="387" t="s">
        <v>1684</v>
      </c>
      <c r="C296" s="388" t="s">
        <v>568</v>
      </c>
      <c r="D296" s="388" t="s">
        <v>454</v>
      </c>
      <c r="E296" s="388"/>
      <c r="F296" s="399"/>
    </row>
    <row r="297" spans="1:6" s="10" customFormat="1" ht="63">
      <c r="A297" s="388">
        <v>4</v>
      </c>
      <c r="B297" s="387" t="s">
        <v>2021</v>
      </c>
      <c r="C297" s="388" t="s">
        <v>34</v>
      </c>
      <c r="D297" s="388">
        <v>22</v>
      </c>
      <c r="E297" s="388"/>
      <c r="F297" s="399"/>
    </row>
    <row r="298" spans="1:6" s="10" customFormat="1" ht="15.75">
      <c r="A298" s="388">
        <v>5</v>
      </c>
      <c r="B298" s="387" t="s">
        <v>91</v>
      </c>
      <c r="C298" s="388" t="s">
        <v>32</v>
      </c>
      <c r="D298" s="388" t="s">
        <v>1902</v>
      </c>
      <c r="E298" s="388"/>
      <c r="F298" s="399"/>
    </row>
    <row r="299" spans="1:6" s="10" customFormat="1" ht="34.5" customHeight="1">
      <c r="A299" s="388">
        <v>6</v>
      </c>
      <c r="B299" s="387" t="s">
        <v>1987</v>
      </c>
      <c r="C299" s="388" t="s">
        <v>568</v>
      </c>
      <c r="D299" s="388" t="s">
        <v>1694</v>
      </c>
      <c r="E299" s="388"/>
      <c r="F299" s="399"/>
    </row>
    <row r="300" spans="1:6" s="10" customFormat="1" ht="15.75">
      <c r="A300" s="388">
        <v>7</v>
      </c>
      <c r="B300" s="387" t="s">
        <v>1317</v>
      </c>
      <c r="C300" s="388" t="s">
        <v>568</v>
      </c>
      <c r="D300" s="388" t="s">
        <v>1697</v>
      </c>
      <c r="E300" s="388"/>
      <c r="F300" s="399"/>
    </row>
    <row r="301" spans="1:6" s="367" customFormat="1" ht="31.5">
      <c r="A301" s="404" t="s">
        <v>573</v>
      </c>
      <c r="B301" s="405" t="s">
        <v>1988</v>
      </c>
      <c r="C301" s="404"/>
      <c r="D301" s="404"/>
      <c r="E301" s="404"/>
      <c r="F301" s="399"/>
    </row>
    <row r="302" spans="1:6" s="367" customFormat="1" ht="15.75">
      <c r="A302" s="388">
        <v>1</v>
      </c>
      <c r="B302" s="387" t="s">
        <v>1989</v>
      </c>
      <c r="C302" s="388" t="s">
        <v>487</v>
      </c>
      <c r="D302" s="388" t="s">
        <v>1698</v>
      </c>
      <c r="E302" s="388"/>
      <c r="F302" s="399"/>
    </row>
    <row r="303" spans="1:6" s="367" customFormat="1" ht="63">
      <c r="A303" s="388">
        <v>2</v>
      </c>
      <c r="B303" s="387" t="s">
        <v>2021</v>
      </c>
      <c r="C303" s="388" t="s">
        <v>34</v>
      </c>
      <c r="D303" s="388">
        <f>12+9</f>
        <v>21</v>
      </c>
      <c r="E303" s="388"/>
      <c r="F303" s="399"/>
    </row>
    <row r="304" spans="1:6" s="367" customFormat="1" ht="47.25">
      <c r="A304" s="388">
        <v>4</v>
      </c>
      <c r="B304" s="387" t="s">
        <v>2022</v>
      </c>
      <c r="C304" s="388" t="s">
        <v>32</v>
      </c>
      <c r="D304" s="388" t="s">
        <v>1695</v>
      </c>
      <c r="E304" s="388" t="s">
        <v>1996</v>
      </c>
      <c r="F304" s="399"/>
    </row>
    <row r="305" spans="1:6" s="367" customFormat="1" ht="15.75">
      <c r="A305" s="388">
        <v>5</v>
      </c>
      <c r="B305" s="387" t="s">
        <v>227</v>
      </c>
      <c r="C305" s="388" t="s">
        <v>32</v>
      </c>
      <c r="D305" s="388" t="s">
        <v>1696</v>
      </c>
      <c r="E305" s="388"/>
      <c r="F305" s="399"/>
    </row>
    <row r="306" spans="1:6" s="367" customFormat="1" ht="15.75">
      <c r="A306" s="388">
        <v>6</v>
      </c>
      <c r="B306" s="387" t="s">
        <v>1684</v>
      </c>
      <c r="C306" s="388" t="s">
        <v>32</v>
      </c>
      <c r="D306" s="388" t="s">
        <v>1698</v>
      </c>
      <c r="E306" s="388"/>
      <c r="F306" s="399"/>
    </row>
    <row r="307" spans="1:6" s="367" customFormat="1" ht="15.75">
      <c r="A307" s="388">
        <v>8</v>
      </c>
      <c r="B307" s="387" t="s">
        <v>1990</v>
      </c>
      <c r="C307" s="388" t="s">
        <v>32</v>
      </c>
      <c r="D307" s="388" t="s">
        <v>1902</v>
      </c>
      <c r="E307" s="388"/>
      <c r="F307" s="399"/>
    </row>
    <row r="308" spans="1:6" s="367" customFormat="1" ht="15.75">
      <c r="A308" s="388">
        <v>9</v>
      </c>
      <c r="B308" s="387" t="s">
        <v>644</v>
      </c>
      <c r="C308" s="388" t="s">
        <v>32</v>
      </c>
      <c r="D308" s="388">
        <f>7+3</f>
        <v>10</v>
      </c>
      <c r="E308" s="388"/>
      <c r="F308" s="399"/>
    </row>
    <row r="309" spans="1:6" s="367" customFormat="1" ht="15.75">
      <c r="A309" s="388">
        <v>10</v>
      </c>
      <c r="B309" s="387" t="s">
        <v>640</v>
      </c>
      <c r="C309" s="388" t="s">
        <v>32</v>
      </c>
      <c r="D309" s="388">
        <f>8+2</f>
        <v>10</v>
      </c>
      <c r="E309" s="388"/>
      <c r="F309" s="399"/>
    </row>
    <row r="310" spans="1:6" s="367" customFormat="1" ht="15.75">
      <c r="A310" s="388">
        <v>11</v>
      </c>
      <c r="B310" s="387" t="s">
        <v>2027</v>
      </c>
      <c r="C310" s="388" t="s">
        <v>34</v>
      </c>
      <c r="D310" s="388" t="s">
        <v>1698</v>
      </c>
      <c r="E310" s="388"/>
      <c r="F310" s="399"/>
    </row>
    <row r="311" spans="1:6" s="367" customFormat="1" ht="15.75">
      <c r="A311" s="388">
        <v>12</v>
      </c>
      <c r="B311" s="387" t="s">
        <v>1317</v>
      </c>
      <c r="C311" s="388" t="s">
        <v>32</v>
      </c>
      <c r="D311" s="388" t="s">
        <v>1694</v>
      </c>
      <c r="E311" s="388"/>
      <c r="F311" s="399"/>
    </row>
    <row r="312" spans="1:6" s="367" customFormat="1" ht="15.75">
      <c r="A312" s="404" t="s">
        <v>894</v>
      </c>
      <c r="B312" s="405" t="s">
        <v>1991</v>
      </c>
      <c r="C312" s="404"/>
      <c r="D312" s="404"/>
      <c r="E312" s="404"/>
      <c r="F312" s="399"/>
    </row>
    <row r="313" spans="1:6" s="367" customFormat="1" ht="15.75">
      <c r="A313" s="388">
        <v>1</v>
      </c>
      <c r="B313" s="387" t="s">
        <v>1989</v>
      </c>
      <c r="C313" s="388" t="s">
        <v>487</v>
      </c>
      <c r="D313" s="388" t="s">
        <v>1694</v>
      </c>
      <c r="E313" s="388"/>
      <c r="F313" s="399"/>
    </row>
    <row r="314" spans="1:6" s="367" customFormat="1" ht="63">
      <c r="A314" s="388">
        <v>2</v>
      </c>
      <c r="B314" s="387" t="s">
        <v>2021</v>
      </c>
      <c r="C314" s="388" t="s">
        <v>34</v>
      </c>
      <c r="D314" s="388" t="s">
        <v>1696</v>
      </c>
      <c r="E314" s="388"/>
      <c r="F314" s="399"/>
    </row>
    <row r="315" spans="1:6" s="367" customFormat="1" ht="47.25">
      <c r="A315" s="388">
        <v>3</v>
      </c>
      <c r="B315" s="387" t="s">
        <v>2022</v>
      </c>
      <c r="C315" s="388" t="s">
        <v>32</v>
      </c>
      <c r="D315" s="388" t="s">
        <v>1695</v>
      </c>
      <c r="E315" s="388" t="s">
        <v>1996</v>
      </c>
      <c r="F315" s="399"/>
    </row>
    <row r="316" spans="1:6" s="367" customFormat="1" ht="15.75">
      <c r="A316" s="388">
        <v>4</v>
      </c>
      <c r="B316" s="387" t="s">
        <v>91</v>
      </c>
      <c r="C316" s="388" t="s">
        <v>32</v>
      </c>
      <c r="D316" s="388" t="s">
        <v>1694</v>
      </c>
      <c r="E316" s="388"/>
      <c r="F316" s="399"/>
    </row>
    <row r="317" spans="1:6" s="367" customFormat="1" ht="15.75">
      <c r="A317" s="388">
        <v>5</v>
      </c>
      <c r="B317" s="387" t="s">
        <v>227</v>
      </c>
      <c r="C317" s="388" t="s">
        <v>32</v>
      </c>
      <c r="D317" s="388" t="s">
        <v>1694</v>
      </c>
      <c r="E317" s="388"/>
      <c r="F317" s="399"/>
    </row>
    <row r="318" spans="1:6" s="367" customFormat="1" ht="15.75">
      <c r="A318" s="388">
        <v>6</v>
      </c>
      <c r="B318" s="387" t="s">
        <v>1684</v>
      </c>
      <c r="C318" s="388" t="s">
        <v>32</v>
      </c>
      <c r="D318" s="388" t="s">
        <v>1902</v>
      </c>
      <c r="E318" s="388"/>
      <c r="F318" s="399"/>
    </row>
    <row r="319" spans="1:6" s="367" customFormat="1" ht="15.75">
      <c r="A319" s="388">
        <v>7</v>
      </c>
      <c r="B319" s="387" t="s">
        <v>1990</v>
      </c>
      <c r="C319" s="388" t="s">
        <v>32</v>
      </c>
      <c r="D319" s="388" t="s">
        <v>1902</v>
      </c>
      <c r="E319" s="388"/>
      <c r="F319" s="399"/>
    </row>
    <row r="320" spans="1:6" s="367" customFormat="1" ht="15.75">
      <c r="A320" s="388">
        <v>8</v>
      </c>
      <c r="B320" s="387" t="s">
        <v>644</v>
      </c>
      <c r="C320" s="388" t="s">
        <v>32</v>
      </c>
      <c r="D320" s="388" t="s">
        <v>1696</v>
      </c>
      <c r="E320" s="388"/>
      <c r="F320" s="399"/>
    </row>
    <row r="321" spans="1:6" s="367" customFormat="1" ht="15.75">
      <c r="A321" s="388">
        <v>9</v>
      </c>
      <c r="B321" s="387" t="s">
        <v>640</v>
      </c>
      <c r="C321" s="388" t="s">
        <v>32</v>
      </c>
      <c r="D321" s="388" t="s">
        <v>1698</v>
      </c>
      <c r="E321" s="388"/>
      <c r="F321" s="399"/>
    </row>
  </sheetData>
  <mergeCells count="3">
    <mergeCell ref="A1:E1"/>
    <mergeCell ref="A2:E2"/>
    <mergeCell ref="A3:E3"/>
  </mergeCells>
  <pageMargins left="0.47244094488188981" right="0.35433070866141736"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Sheet1</vt:lpstr>
      <vt:lpstr>CV SNN</vt:lpstr>
      <vt:lpstr>Sheet3</vt:lpstr>
      <vt:lpstr>PL 2</vt:lpstr>
      <vt:lpstr>2021</vt:lpstr>
      <vt:lpstr>2022</vt:lpstr>
      <vt:lpstr>PL1</vt:lpstr>
      <vt:lpstr>PL2</vt:lpstr>
      <vt:lpstr>PL3</vt:lpstr>
      <vt:lpstr>PL4</vt:lpstr>
      <vt:lpstr>'PL1'!chuong_pl</vt:lpstr>
      <vt:lpstr>'PL1'!chuong_pl_name</vt:lpstr>
      <vt:lpstr>'PL2'!chuong_pl1</vt:lpstr>
      <vt:lpstr>'PL2'!chuong_pl1_name</vt:lpstr>
      <vt:lpstr>'PL3'!chuong_pl2</vt:lpstr>
      <vt:lpstr>'PL4'!chuong_pl2</vt:lpstr>
      <vt:lpstr>'PL3'!chuong_pl2_name</vt:lpstr>
      <vt:lpstr>'PL4'!chuong_pl2_name</vt:lpstr>
      <vt:lpstr>'2021'!Print_Area</vt:lpstr>
      <vt:lpstr>'2022'!Print_Area</vt:lpstr>
      <vt:lpstr>'CV SNN'!Print_Area</vt:lpstr>
      <vt:lpstr>Sheet1!Print_Area</vt:lpstr>
      <vt:lpstr>Sheet3!Print_Area</vt:lpstr>
      <vt:lpstr>'2021'!Print_Titles</vt:lpstr>
      <vt:lpstr>'2022'!Print_Titles</vt:lpstr>
      <vt:lpstr>'CV SNN'!Print_Titles</vt:lpstr>
      <vt:lpstr>'PL 2'!Print_Titles</vt:lpstr>
      <vt:lpstr>'PL3'!Print_Titles</vt:lpstr>
      <vt:lpstr>'PL4'!Print_Titles</vt:lpstr>
      <vt:lpstr>Sheet1!Print_Titles</vt:lpstr>
      <vt:lpstr>Sheet3!Print_Titles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Hong Duc</dc:creator>
  <cp:lastModifiedBy>Admin</cp:lastModifiedBy>
  <cp:lastPrinted>2026-04-29T08:28:44Z</cp:lastPrinted>
  <dcterms:created xsi:type="dcterms:W3CDTF">2017-01-20T09:04:45Z</dcterms:created>
  <dcterms:modified xsi:type="dcterms:W3CDTF">2026-04-29T08:28:49Z</dcterms:modified>
</cp:coreProperties>
</file>